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32" i="1"/>
  <c r="D31"/>
  <c r="F31" s="1"/>
  <c r="G31" s="1"/>
  <c r="F30"/>
  <c r="G30" s="1"/>
  <c r="D30"/>
  <c r="F29"/>
  <c r="G29" s="1"/>
  <c r="D29"/>
  <c r="D28"/>
  <c r="F28" s="1"/>
  <c r="G28" s="1"/>
  <c r="G27"/>
  <c r="F27"/>
  <c r="F26"/>
  <c r="G26" s="1"/>
  <c r="D26"/>
  <c r="F25"/>
  <c r="G25" s="1"/>
  <c r="F24"/>
  <c r="G24" s="1"/>
  <c r="F23"/>
  <c r="G23" s="1"/>
  <c r="F22"/>
  <c r="G22" s="1"/>
  <c r="F21"/>
  <c r="G21" s="1"/>
  <c r="D21"/>
  <c r="D20"/>
  <c r="F20" s="1"/>
  <c r="G20" s="1"/>
  <c r="F19"/>
  <c r="G19" s="1"/>
  <c r="D19"/>
  <c r="D18"/>
  <c r="F18" s="1"/>
  <c r="G18" s="1"/>
  <c r="F17"/>
  <c r="G17" s="1"/>
  <c r="D17"/>
  <c r="D16"/>
  <c r="F16" s="1"/>
  <c r="G16" s="1"/>
  <c r="F15"/>
  <c r="G15" s="1"/>
  <c r="D15"/>
  <c r="D14"/>
  <c r="F14" s="1"/>
  <c r="G14" s="1"/>
  <c r="F13"/>
  <c r="G13" s="1"/>
  <c r="D13"/>
  <c r="D12"/>
  <c r="F12" s="1"/>
  <c r="G12" s="1"/>
  <c r="F11"/>
  <c r="G11" s="1"/>
  <c r="D11"/>
  <c r="D10"/>
  <c r="F10" s="1"/>
  <c r="G10" s="1"/>
  <c r="D9"/>
  <c r="F9" s="1"/>
  <c r="G9" s="1"/>
  <c r="D8"/>
  <c r="F8" s="1"/>
  <c r="G8" s="1"/>
  <c r="F7"/>
  <c r="G7" s="1"/>
  <c r="D7"/>
  <c r="D6"/>
  <c r="F6" s="1"/>
  <c r="G6" s="1"/>
  <c r="D5"/>
  <c r="F5" s="1"/>
  <c r="G5" s="1"/>
  <c r="D4"/>
  <c r="F4" s="1"/>
  <c r="G4" s="1"/>
  <c r="G32" l="1"/>
  <c r="G1" s="1"/>
</calcChain>
</file>

<file path=xl/comments1.xml><?xml version="1.0" encoding="utf-8"?>
<comments xmlns="http://schemas.openxmlformats.org/spreadsheetml/2006/main">
  <authors>
    <author/>
  </authors>
  <commentList>
    <comment ref="F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G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<sst xmlns="http://schemas.openxmlformats.org/spreadsheetml/2006/main" count="37" uniqueCount="37">
  <si>
    <t>INDICE DI TEMPESTIVITA' DEI PAGAMENTI PERIODO</t>
  </si>
  <si>
    <t>FATTURE</t>
  </si>
  <si>
    <t>DATA PROT. ARRIVO</t>
  </si>
  <si>
    <t xml:space="preserve">Importo                                                      in € </t>
  </si>
  <si>
    <t>DATA SCADENZA FATTURA</t>
  </si>
  <si>
    <t>DATA PAGAMENTO FATTURA</t>
  </si>
  <si>
    <r>
      <t xml:space="preserve">PAGAMENTO                   </t>
    </r>
    <r>
      <rPr>
        <b/>
        <sz val="8"/>
        <color indexed="8"/>
        <rFont val="Arial"/>
        <family val="2"/>
        <charset val="1"/>
      </rPr>
      <t>n. gg. + dopo / - prima della scadenza</t>
    </r>
  </si>
  <si>
    <r>
      <t xml:space="preserve">IMPORTO                      </t>
    </r>
    <r>
      <rPr>
        <b/>
        <sz val="12"/>
        <color indexed="8"/>
        <rFont val="Arial"/>
        <family val="2"/>
      </rPr>
      <t>x</t>
    </r>
    <r>
      <rPr>
        <b/>
        <sz val="11"/>
        <color indexed="8"/>
        <rFont val="Arial"/>
        <family val="2"/>
        <charset val="1"/>
      </rPr>
      <t xml:space="preserve">                                        N. GG</t>
    </r>
  </si>
  <si>
    <t>Scuola Italiana di Sci  0000001</t>
  </si>
  <si>
    <t>Scuola Italiana di Sci  0000005</t>
  </si>
  <si>
    <t>Progetto Città 16/01</t>
  </si>
  <si>
    <t>Poste  8715059834</t>
  </si>
  <si>
    <t>Spaggiari 20154e06944</t>
  </si>
  <si>
    <t>Spaggiari 20154e08474</t>
  </si>
  <si>
    <t>Spaggiari 20154e07103</t>
  </si>
  <si>
    <t>Forum Ed. 20150029203-31/03/15</t>
  </si>
  <si>
    <t>Bogliano srl 164-16.03.2015</t>
  </si>
  <si>
    <t>Office Line  09/03-10.04.2015</t>
  </si>
  <si>
    <t>Erreviaggi 29/15-21.04.2015</t>
  </si>
  <si>
    <t>Erreviaggi  31/15-21.04.2015</t>
  </si>
  <si>
    <t>Ideal Rent FATTPA 11_15/30,042015</t>
  </si>
  <si>
    <t>Hi Tek Ass. 36/PA2015-30.03.2015</t>
  </si>
  <si>
    <t>Borgione V3-7839/28.04.2015</t>
  </si>
  <si>
    <t>Osiris 2015-CTPA-52/06.05.2015</t>
  </si>
  <si>
    <t>Osiris 2015-CTPA-64/14.05.2015</t>
  </si>
  <si>
    <t>Frasca 1E/2015-04-09</t>
  </si>
  <si>
    <t>Spaggiari 20154E11662/09.04.2015</t>
  </si>
  <si>
    <t>Spaggiari 20154E11771/10.04.2015</t>
  </si>
  <si>
    <t>Spaggiari 20154E14155/20.04.2015</t>
  </si>
  <si>
    <t>Spaggiari 20154E14823/23.04.2015</t>
  </si>
  <si>
    <t>Poste  8715118370/26.05.2015</t>
  </si>
  <si>
    <t>SAP 282/11.05.2015</t>
  </si>
  <si>
    <t>Poste 8715118370/26.05.2015</t>
  </si>
  <si>
    <t>Ideal Rent FATTPA 23_15/28.05.2015</t>
  </si>
  <si>
    <t>Erreviaggi 69/15-11.06.2015</t>
  </si>
  <si>
    <t>ASD CSI 15/E-25.06.2015</t>
  </si>
  <si>
    <t>TOTALI</t>
  </si>
</sst>
</file>

<file path=xl/styles.xml><?xml version="1.0" encoding="utf-8"?>
<styleSheet xmlns="http://schemas.openxmlformats.org/spreadsheetml/2006/main">
  <numFmts count="2">
    <numFmt numFmtId="164" formatCode="[$€-410]\ #,##0.00;[Red]\-[$€-410]\ #,##0.00"/>
    <numFmt numFmtId="165" formatCode="dd/mm/yy"/>
  </numFmts>
  <fonts count="7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1"/>
    </font>
    <font>
      <b/>
      <sz val="14"/>
      <color indexed="53"/>
      <name val="Arial"/>
      <family val="2"/>
      <charset val="1"/>
    </font>
    <font>
      <sz val="11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</font>
    <font>
      <b/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3" borderId="2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1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J3" sqref="J3"/>
    </sheetView>
  </sheetViews>
  <sheetFormatPr defaultRowHeight="14.4"/>
  <cols>
    <col min="1" max="1" width="27.109375" customWidth="1"/>
    <col min="2" max="2" width="16.44140625" customWidth="1"/>
    <col min="3" max="3" width="15.21875" style="14" customWidth="1"/>
    <col min="7" max="7" width="14.33203125" style="14" customWidth="1"/>
  </cols>
  <sheetData>
    <row r="1" spans="1:7" ht="17.399999999999999">
      <c r="A1" s="1" t="s">
        <v>0</v>
      </c>
      <c r="B1" s="1"/>
      <c r="C1" s="1"/>
      <c r="D1" s="1"/>
      <c r="E1" s="1"/>
      <c r="F1" s="1"/>
      <c r="G1" s="15">
        <f>G32/C32</f>
        <v>-18.440499400296719</v>
      </c>
    </row>
    <row r="2" spans="1:7">
      <c r="A2" s="2"/>
      <c r="B2" s="2"/>
      <c r="C2" s="10"/>
      <c r="D2" s="2"/>
      <c r="E2" s="2"/>
      <c r="F2" s="2"/>
      <c r="G2" s="10"/>
    </row>
    <row r="3" spans="1:7" ht="79.8">
      <c r="A3" s="3" t="s">
        <v>1</v>
      </c>
      <c r="B3" s="3" t="s">
        <v>2</v>
      </c>
      <c r="C3" s="11" t="s">
        <v>3</v>
      </c>
      <c r="D3" s="3" t="s">
        <v>4</v>
      </c>
      <c r="E3" s="3" t="s">
        <v>5</v>
      </c>
      <c r="F3" s="3" t="s">
        <v>6</v>
      </c>
      <c r="G3" s="11" t="s">
        <v>7</v>
      </c>
    </row>
    <row r="4" spans="1:7">
      <c r="A4" s="4" t="s">
        <v>8</v>
      </c>
      <c r="B4" s="5">
        <v>42090</v>
      </c>
      <c r="C4" s="12">
        <v>2407</v>
      </c>
      <c r="D4" s="6">
        <f t="shared" ref="D4:D21" si="0">B4+30</f>
        <v>42120</v>
      </c>
      <c r="E4" s="6">
        <v>42104</v>
      </c>
      <c r="F4" s="7">
        <f>E4-D4</f>
        <v>-16</v>
      </c>
      <c r="G4" s="16">
        <f>C4*F4</f>
        <v>-38512</v>
      </c>
    </row>
    <row r="5" spans="1:7">
      <c r="A5" s="4" t="s">
        <v>9</v>
      </c>
      <c r="B5" s="5">
        <v>42090</v>
      </c>
      <c r="C5" s="12">
        <v>4552</v>
      </c>
      <c r="D5" s="6">
        <f t="shared" si="0"/>
        <v>42120</v>
      </c>
      <c r="E5" s="6">
        <v>42104</v>
      </c>
      <c r="F5" s="7">
        <f>E5-D5</f>
        <v>-16</v>
      </c>
      <c r="G5" s="16">
        <f>C5*F5</f>
        <v>-72832</v>
      </c>
    </row>
    <row r="6" spans="1:7">
      <c r="A6" s="4" t="s">
        <v>10</v>
      </c>
      <c r="B6" s="5">
        <v>42093</v>
      </c>
      <c r="C6" s="12">
        <v>1300</v>
      </c>
      <c r="D6" s="6">
        <f t="shared" si="0"/>
        <v>42123</v>
      </c>
      <c r="E6" s="6">
        <v>42110</v>
      </c>
      <c r="F6" s="7">
        <f>E6-D6</f>
        <v>-13</v>
      </c>
      <c r="G6" s="16">
        <f>C6*F6</f>
        <v>-16900</v>
      </c>
    </row>
    <row r="7" spans="1:7">
      <c r="A7" s="4" t="s">
        <v>11</v>
      </c>
      <c r="B7" s="5">
        <v>42083</v>
      </c>
      <c r="C7" s="12">
        <v>32.78</v>
      </c>
      <c r="D7" s="6">
        <f t="shared" si="0"/>
        <v>42113</v>
      </c>
      <c r="E7" s="6">
        <v>42110</v>
      </c>
      <c r="F7" s="7">
        <f t="shared" ref="F7:F31" si="1">E7-D7</f>
        <v>-3</v>
      </c>
      <c r="G7" s="16">
        <f t="shared" ref="G7:G31" si="2">C7*F7</f>
        <v>-98.34</v>
      </c>
    </row>
    <row r="8" spans="1:7">
      <c r="A8" s="4" t="s">
        <v>12</v>
      </c>
      <c r="B8" s="5">
        <v>42068</v>
      </c>
      <c r="C8" s="12">
        <v>96.49</v>
      </c>
      <c r="D8" s="6">
        <f t="shared" si="0"/>
        <v>42098</v>
      </c>
      <c r="E8" s="6">
        <v>42118</v>
      </c>
      <c r="F8" s="7">
        <f t="shared" si="1"/>
        <v>20</v>
      </c>
      <c r="G8" s="16">
        <f t="shared" si="2"/>
        <v>1929.8</v>
      </c>
    </row>
    <row r="9" spans="1:7">
      <c r="A9" s="4" t="s">
        <v>13</v>
      </c>
      <c r="B9" s="5">
        <v>42074</v>
      </c>
      <c r="C9" s="12">
        <v>116.18</v>
      </c>
      <c r="D9" s="6">
        <f t="shared" si="0"/>
        <v>42104</v>
      </c>
      <c r="E9" s="6">
        <v>42118</v>
      </c>
      <c r="F9" s="7">
        <f t="shared" si="1"/>
        <v>14</v>
      </c>
      <c r="G9" s="16">
        <f t="shared" si="2"/>
        <v>1626.52</v>
      </c>
    </row>
    <row r="10" spans="1:7">
      <c r="A10" s="4" t="s">
        <v>14</v>
      </c>
      <c r="B10" s="5">
        <v>42073</v>
      </c>
      <c r="C10" s="12">
        <v>4.4400000000000004</v>
      </c>
      <c r="D10" s="6">
        <f t="shared" si="0"/>
        <v>42103</v>
      </c>
      <c r="E10" s="6">
        <v>42118</v>
      </c>
      <c r="F10" s="7">
        <f t="shared" si="1"/>
        <v>15</v>
      </c>
      <c r="G10" s="16">
        <f t="shared" si="2"/>
        <v>66.600000000000009</v>
      </c>
    </row>
    <row r="11" spans="1:7">
      <c r="A11" s="4" t="s">
        <v>15</v>
      </c>
      <c r="B11" s="5">
        <v>42109</v>
      </c>
      <c r="C11" s="12">
        <v>149</v>
      </c>
      <c r="D11" s="6">
        <f t="shared" si="0"/>
        <v>42139</v>
      </c>
      <c r="E11" s="6">
        <v>42118</v>
      </c>
      <c r="F11" s="7">
        <f t="shared" si="1"/>
        <v>-21</v>
      </c>
      <c r="G11" s="16">
        <f t="shared" si="2"/>
        <v>-3129</v>
      </c>
    </row>
    <row r="12" spans="1:7">
      <c r="A12" s="4" t="s">
        <v>16</v>
      </c>
      <c r="B12" s="5">
        <v>42096</v>
      </c>
      <c r="C12" s="12">
        <v>1277.44</v>
      </c>
      <c r="D12" s="6">
        <f t="shared" si="0"/>
        <v>42126</v>
      </c>
      <c r="E12" s="6">
        <v>42118</v>
      </c>
      <c r="F12" s="7">
        <f t="shared" si="1"/>
        <v>-8</v>
      </c>
      <c r="G12" s="16">
        <f t="shared" si="2"/>
        <v>-10219.52</v>
      </c>
    </row>
    <row r="13" spans="1:7">
      <c r="A13" s="4" t="s">
        <v>17</v>
      </c>
      <c r="B13" s="5">
        <v>42104</v>
      </c>
      <c r="C13" s="12">
        <v>412.67</v>
      </c>
      <c r="D13" s="6">
        <f t="shared" si="0"/>
        <v>42134</v>
      </c>
      <c r="E13" s="6">
        <v>42135</v>
      </c>
      <c r="F13" s="7">
        <f t="shared" si="1"/>
        <v>1</v>
      </c>
      <c r="G13" s="16">
        <f t="shared" si="2"/>
        <v>412.67</v>
      </c>
    </row>
    <row r="14" spans="1:7">
      <c r="A14" s="4" t="s">
        <v>18</v>
      </c>
      <c r="B14" s="5">
        <v>42116</v>
      </c>
      <c r="C14" s="12">
        <v>320</v>
      </c>
      <c r="D14" s="6">
        <f>B14+30</f>
        <v>42146</v>
      </c>
      <c r="E14" s="6">
        <v>42145</v>
      </c>
      <c r="F14" s="7">
        <f t="shared" si="1"/>
        <v>-1</v>
      </c>
      <c r="G14" s="16">
        <f t="shared" si="2"/>
        <v>-320</v>
      </c>
    </row>
    <row r="15" spans="1:7">
      <c r="A15" s="4" t="s">
        <v>19</v>
      </c>
      <c r="B15" s="5">
        <v>42116</v>
      </c>
      <c r="C15" s="12">
        <v>275</v>
      </c>
      <c r="D15" s="6">
        <f t="shared" si="0"/>
        <v>42146</v>
      </c>
      <c r="E15" s="6">
        <v>42145</v>
      </c>
      <c r="F15" s="7">
        <f t="shared" si="1"/>
        <v>-1</v>
      </c>
      <c r="G15" s="16">
        <f t="shared" si="2"/>
        <v>-275</v>
      </c>
    </row>
    <row r="16" spans="1:7">
      <c r="A16" s="4" t="s">
        <v>20</v>
      </c>
      <c r="B16" s="5">
        <v>42132</v>
      </c>
      <c r="C16" s="12">
        <v>451</v>
      </c>
      <c r="D16" s="6">
        <f t="shared" si="0"/>
        <v>42162</v>
      </c>
      <c r="E16" s="6">
        <v>42145</v>
      </c>
      <c r="F16" s="7">
        <f t="shared" si="1"/>
        <v>-17</v>
      </c>
      <c r="G16" s="16">
        <f t="shared" si="2"/>
        <v>-7667</v>
      </c>
    </row>
    <row r="17" spans="1:7">
      <c r="A17" s="4" t="s">
        <v>21</v>
      </c>
      <c r="B17" s="5">
        <v>42117</v>
      </c>
      <c r="C17" s="12">
        <v>122</v>
      </c>
      <c r="D17" s="6">
        <f t="shared" si="0"/>
        <v>42147</v>
      </c>
      <c r="E17" s="6">
        <v>42145</v>
      </c>
      <c r="F17" s="7">
        <f t="shared" si="1"/>
        <v>-2</v>
      </c>
      <c r="G17" s="16">
        <f t="shared" si="2"/>
        <v>-244</v>
      </c>
    </row>
    <row r="18" spans="1:7">
      <c r="A18" s="4" t="s">
        <v>22</v>
      </c>
      <c r="B18" s="5">
        <v>42145</v>
      </c>
      <c r="C18" s="12">
        <v>42.44</v>
      </c>
      <c r="D18" s="6">
        <f t="shared" si="0"/>
        <v>42175</v>
      </c>
      <c r="E18" s="6">
        <v>42145</v>
      </c>
      <c r="F18" s="7">
        <f t="shared" si="1"/>
        <v>-30</v>
      </c>
      <c r="G18" s="16">
        <f t="shared" si="2"/>
        <v>-1273.1999999999998</v>
      </c>
    </row>
    <row r="19" spans="1:7">
      <c r="A19" s="4" t="s">
        <v>23</v>
      </c>
      <c r="B19" s="5">
        <v>42142</v>
      </c>
      <c r="C19" s="12">
        <v>6437</v>
      </c>
      <c r="D19" s="6">
        <f t="shared" si="0"/>
        <v>42172</v>
      </c>
      <c r="E19" s="6">
        <v>42145</v>
      </c>
      <c r="F19" s="7">
        <f t="shared" si="1"/>
        <v>-27</v>
      </c>
      <c r="G19" s="16">
        <f t="shared" si="2"/>
        <v>-173799</v>
      </c>
    </row>
    <row r="20" spans="1:7">
      <c r="A20" s="4" t="s">
        <v>24</v>
      </c>
      <c r="B20" s="5">
        <v>42142</v>
      </c>
      <c r="C20" s="12">
        <v>6912</v>
      </c>
      <c r="D20" s="6">
        <f t="shared" si="0"/>
        <v>42172</v>
      </c>
      <c r="E20" s="6">
        <v>42145</v>
      </c>
      <c r="F20" s="7">
        <f t="shared" si="1"/>
        <v>-27</v>
      </c>
      <c r="G20" s="16">
        <f t="shared" si="2"/>
        <v>-186624</v>
      </c>
    </row>
    <row r="21" spans="1:7">
      <c r="A21" s="4" t="s">
        <v>25</v>
      </c>
      <c r="B21" s="5">
        <v>42139</v>
      </c>
      <c r="C21" s="12">
        <v>837.4</v>
      </c>
      <c r="D21" s="6">
        <f t="shared" si="0"/>
        <v>42169</v>
      </c>
      <c r="E21" s="6">
        <v>42153</v>
      </c>
      <c r="F21" s="7">
        <f t="shared" si="1"/>
        <v>-16</v>
      </c>
      <c r="G21" s="16">
        <f t="shared" si="2"/>
        <v>-13398.4</v>
      </c>
    </row>
    <row r="22" spans="1:7">
      <c r="A22" s="4" t="s">
        <v>26</v>
      </c>
      <c r="B22" s="5">
        <v>42109</v>
      </c>
      <c r="C22" s="12">
        <v>60.71</v>
      </c>
      <c r="D22" s="6">
        <v>42163</v>
      </c>
      <c r="E22" s="6">
        <v>42164</v>
      </c>
      <c r="F22" s="7">
        <f t="shared" si="1"/>
        <v>1</v>
      </c>
      <c r="G22" s="16">
        <f t="shared" si="2"/>
        <v>60.71</v>
      </c>
    </row>
    <row r="23" spans="1:7">
      <c r="A23" s="4" t="s">
        <v>27</v>
      </c>
      <c r="B23" s="5">
        <v>42111</v>
      </c>
      <c r="C23" s="12">
        <v>336.15</v>
      </c>
      <c r="D23" s="6">
        <v>42164</v>
      </c>
      <c r="E23" s="6">
        <v>42164</v>
      </c>
      <c r="F23" s="7">
        <f t="shared" si="1"/>
        <v>0</v>
      </c>
      <c r="G23" s="16">
        <f t="shared" si="2"/>
        <v>0</v>
      </c>
    </row>
    <row r="24" spans="1:7">
      <c r="A24" s="4" t="s">
        <v>28</v>
      </c>
      <c r="B24" s="5">
        <v>42123</v>
      </c>
      <c r="C24" s="12">
        <v>8.89</v>
      </c>
      <c r="D24" s="6">
        <v>42174</v>
      </c>
      <c r="E24" s="6">
        <v>42164</v>
      </c>
      <c r="F24" s="7">
        <f t="shared" si="1"/>
        <v>-10</v>
      </c>
      <c r="G24" s="16">
        <f t="shared" si="2"/>
        <v>-88.9</v>
      </c>
    </row>
    <row r="25" spans="1:7">
      <c r="A25" s="4" t="s">
        <v>29</v>
      </c>
      <c r="B25" s="5">
        <v>42123</v>
      </c>
      <c r="C25" s="12">
        <v>50</v>
      </c>
      <c r="D25" s="6">
        <v>42177</v>
      </c>
      <c r="E25" s="6">
        <v>42164</v>
      </c>
      <c r="F25" s="7">
        <f t="shared" si="1"/>
        <v>-13</v>
      </c>
      <c r="G25" s="16">
        <f t="shared" si="2"/>
        <v>-650</v>
      </c>
    </row>
    <row r="26" spans="1:7">
      <c r="A26" s="4" t="s">
        <v>30</v>
      </c>
      <c r="B26" s="5">
        <v>42137</v>
      </c>
      <c r="C26" s="12">
        <v>13</v>
      </c>
      <c r="D26" s="6">
        <f t="shared" ref="D26:D31" si="3">B26+30</f>
        <v>42167</v>
      </c>
      <c r="E26" s="6">
        <v>42164</v>
      </c>
      <c r="F26" s="7">
        <f t="shared" si="1"/>
        <v>-3</v>
      </c>
      <c r="G26" s="16">
        <f t="shared" si="2"/>
        <v>-39</v>
      </c>
    </row>
    <row r="27" spans="1:7">
      <c r="A27" s="4" t="s">
        <v>31</v>
      </c>
      <c r="B27" s="5">
        <v>42150</v>
      </c>
      <c r="C27" s="12">
        <v>1386</v>
      </c>
      <c r="D27" s="6">
        <v>42185</v>
      </c>
      <c r="E27" s="6">
        <v>42179</v>
      </c>
      <c r="F27" s="7">
        <f t="shared" si="1"/>
        <v>-6</v>
      </c>
      <c r="G27" s="16">
        <f t="shared" si="2"/>
        <v>-8316</v>
      </c>
    </row>
    <row r="28" spans="1:7">
      <c r="A28" s="4" t="s">
        <v>32</v>
      </c>
      <c r="B28" s="5">
        <v>42151</v>
      </c>
      <c r="C28" s="12">
        <v>18.23</v>
      </c>
      <c r="D28" s="6">
        <f t="shared" si="3"/>
        <v>42181</v>
      </c>
      <c r="E28" s="6">
        <v>42179</v>
      </c>
      <c r="F28" s="7">
        <f t="shared" si="1"/>
        <v>-2</v>
      </c>
      <c r="G28" s="16">
        <f t="shared" si="2"/>
        <v>-36.46</v>
      </c>
    </row>
    <row r="29" spans="1:7">
      <c r="A29" s="4" t="s">
        <v>33</v>
      </c>
      <c r="B29" s="5">
        <v>42153</v>
      </c>
      <c r="C29" s="12">
        <v>1080.2</v>
      </c>
      <c r="D29" s="6">
        <f>B29+30</f>
        <v>42183</v>
      </c>
      <c r="E29" s="6">
        <v>42179</v>
      </c>
      <c r="F29" s="7">
        <f t="shared" si="1"/>
        <v>-4</v>
      </c>
      <c r="G29" s="16">
        <f t="shared" si="2"/>
        <v>-4320.8</v>
      </c>
    </row>
    <row r="30" spans="1:7">
      <c r="A30" s="4" t="s">
        <v>34</v>
      </c>
      <c r="B30" s="5">
        <v>42167</v>
      </c>
      <c r="C30" s="12">
        <v>500</v>
      </c>
      <c r="D30" s="6">
        <f t="shared" si="3"/>
        <v>42197</v>
      </c>
      <c r="E30" s="6">
        <v>42191</v>
      </c>
      <c r="F30" s="7">
        <f t="shared" si="1"/>
        <v>-6</v>
      </c>
      <c r="G30" s="16">
        <f t="shared" si="2"/>
        <v>-3000</v>
      </c>
    </row>
    <row r="31" spans="1:7">
      <c r="A31" s="4" t="s">
        <v>35</v>
      </c>
      <c r="B31" s="5">
        <v>42181</v>
      </c>
      <c r="C31" s="12">
        <v>500</v>
      </c>
      <c r="D31" s="6">
        <f t="shared" si="3"/>
        <v>42211</v>
      </c>
      <c r="E31" s="6">
        <v>42191</v>
      </c>
      <c r="F31" s="7">
        <f t="shared" si="1"/>
        <v>-20</v>
      </c>
      <c r="G31" s="16">
        <f t="shared" si="2"/>
        <v>-10000</v>
      </c>
    </row>
    <row r="32" spans="1:7">
      <c r="A32" s="8" t="s">
        <v>36</v>
      </c>
      <c r="B32" s="8"/>
      <c r="C32" s="13">
        <f>SUM(C4:C31)</f>
        <v>29698.020000000004</v>
      </c>
      <c r="D32" s="8"/>
      <c r="E32" s="8"/>
      <c r="F32" s="9"/>
      <c r="G32" s="13">
        <f>SUM(G4:G31)</f>
        <v>-547646.32000000007</v>
      </c>
    </row>
  </sheetData>
  <mergeCells count="1">
    <mergeCell ref="A1:F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luigina.scorza</dc:creator>
  <cp:lastModifiedBy>luigina.scorza</cp:lastModifiedBy>
  <dcterms:created xsi:type="dcterms:W3CDTF">2015-09-22T09:49:50Z</dcterms:created>
  <dcterms:modified xsi:type="dcterms:W3CDTF">2015-09-22T09:51:06Z</dcterms:modified>
</cp:coreProperties>
</file>