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omments9.xml" ContentType="application/vnd.openxmlformats-officedocument.spreadsheetml.comments+xml"/>
  <Override PartName="/xl/comments10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4000" windowHeight="9435" tabRatio="929" firstSheet="1" activeTab="11"/>
  </bookViews>
  <sheets>
    <sheet name="Copertina" sheetId="42" r:id="rId1"/>
    <sheet name="DUP_PEG" sheetId="4" r:id="rId2"/>
    <sheet name="1.Anticorr_Trasparenza" sheetId="5" r:id="rId3"/>
    <sheet name="2.Digitalizzazione_Segr" sheetId="11" r:id="rId4"/>
    <sheet name="3.Bilancio" sheetId="6" r:id="rId5"/>
    <sheet name="4.Tributi" sheetId="15" r:id="rId6"/>
    <sheet name="5.Urbanistica" sheetId="27" r:id="rId7"/>
    <sheet name="5.1 Prot civile C.O.C." sheetId="40" r:id="rId8"/>
    <sheet name="6.Viabilità e Sciruezza" sheetId="33" r:id="rId9"/>
    <sheet name="7.Suap" sheetId="41" r:id="rId10"/>
    <sheet name="8.1. Minori" sheetId="36" r:id="rId11"/>
    <sheet name="8.2.Anziani" sheetId="38" r:id="rId12"/>
  </sheets>
  <externalReferences>
    <externalReference r:id="rId13"/>
    <externalReference r:id="rId14"/>
    <externalReference r:id="rId15"/>
  </externalReferences>
  <definedNames>
    <definedName name="__xlnm.Print_Area_9">#REF!</definedName>
    <definedName name="__xlnm.Print_Titles_8">#REF!</definedName>
    <definedName name="__xlnm_Print_Area_9">#REF!</definedName>
    <definedName name="__xlnm_Print_Titles_8">#REF!</definedName>
    <definedName name="area">[1]db1!$B$2:$B$20</definedName>
    <definedName name="area_1">[2]db1!$B$2:$B$20</definedName>
    <definedName name="_xlnm.Print_Area" localSheetId="2">'1.Anticorr_Trasparenza'!$A$1:$R$136</definedName>
    <definedName name="_xlnm.Print_Area" localSheetId="3">'2.Digitalizzazione_Segr'!$A$1:$N$115</definedName>
    <definedName name="_xlnm.Print_Area" localSheetId="4">'3.Bilancio'!$A$1:$N$113</definedName>
    <definedName name="_xlnm.Print_Area" localSheetId="5">'4.Tributi'!$A$1:$N$128</definedName>
    <definedName name="_xlnm.Print_Area" localSheetId="7">'5.1 Prot civile C.O.C.'!$A$1:$N$134</definedName>
    <definedName name="_xlnm.Print_Area" localSheetId="6">'5.Urbanistica'!$A$1:$N$120</definedName>
    <definedName name="_xlnm.Print_Area" localSheetId="8">'6.Viabilità e Sciruezza'!$A$1:$N$129</definedName>
    <definedName name="_xlnm.Print_Area" localSheetId="9">'7.Suap'!$A$1:$N$132</definedName>
    <definedName name="_xlnm.Print_Area" localSheetId="10">'8.1. Minori'!$A$1:$N$129</definedName>
    <definedName name="_xlnm.Print_Area" localSheetId="11">'8.2.Anziani'!$A$1:$N$129</definedName>
    <definedName name="_xlnm.Print_Area" localSheetId="1">DUP_PEG!$A$1:$K$8</definedName>
    <definedName name="area1">#REF!</definedName>
    <definedName name="cronoprogramma">[1]db1!$K$1</definedName>
    <definedName name="cronoprogramma_1">[2]db1!$K$1</definedName>
    <definedName name="Excel_BuiltIn_Print_Area_13_1">#REF!</definedName>
    <definedName name="Excel_BuiltIn_Print_Area_15">#REF!</definedName>
    <definedName name="Excel_BuiltIn_Print_Area_15_1">#REF!</definedName>
    <definedName name="Excel_BuiltIn_Print_Area_16">#REF!</definedName>
    <definedName name="Excel_BuiltIn_Print_Area_18">#REF!</definedName>
    <definedName name="Excel_BuiltIn_Print_Area_19">#REF!</definedName>
    <definedName name="excel_builtIn_Print_Area_2">#REF!</definedName>
    <definedName name="Excel_BuiltIn_Print_Area_20">#REF!</definedName>
    <definedName name="Excel_BuiltIn_Print_Area_21">#REF!</definedName>
    <definedName name="Excel_BuiltIn_Print_Area_21_1">#REF!</definedName>
    <definedName name="Excel_BuiltIn_Print_Area_22">#REF!</definedName>
    <definedName name="Excel_BuiltIn_Print_Area_22_1">#REF!</definedName>
    <definedName name="Excel_BuiltIn_Print_Area_23">#REF!</definedName>
    <definedName name="Excel_BuiltIn_Print_Area_24">#REF!</definedName>
    <definedName name="Excel_BuiltIn_Print_Area_25">#REF!</definedName>
    <definedName name="Excel_BuiltIn_Print_Area_250">#REF!</definedName>
    <definedName name="Excel_BuiltIn_Print_Area_26">#REF!</definedName>
    <definedName name="Excel_BuiltIn_Print_Area_27">#REF!</definedName>
    <definedName name="Excel_BuiltIn_Print_Area_28">#REF!</definedName>
    <definedName name="Excel_BuiltIn_Print_Area_29">#REF!</definedName>
    <definedName name="Excel_BuiltIn_Print_Area_30">#REF!</definedName>
    <definedName name="Excel_BuiltIn_Print_Area_31">#REF!</definedName>
    <definedName name="Excel_BuiltIn_Print_Area_32">#REF!</definedName>
    <definedName name="Excel_BuiltIn_Print_Area_33">#REF!</definedName>
    <definedName name="Excel_BuiltIn_Print_Area_34">#REF!</definedName>
    <definedName name="juyt.ui_excel">#REF!</definedName>
    <definedName name="nome">[1]db1!$C$2:$C$20</definedName>
    <definedName name="nome_1">[2]db1!$C$2:$C$20</definedName>
    <definedName name="Payment_Needed">"Pagamento richiesto"</definedName>
    <definedName name="Print_Area_16">'[3]7_Vigilanza ter'!#REF!</definedName>
    <definedName name="Print_Area_6">#REF!</definedName>
    <definedName name="Reimbursement">"Rimborso"</definedName>
    <definedName name="rir">#REF!</definedName>
    <definedName name="tipo">[1]db1!$E$2:$E$4</definedName>
    <definedName name="tipo_1">[2]db1!$E$2:$E$4</definedName>
    <definedName name="_xlnm.Print_Titles" localSheetId="2">'1.Anticorr_Trasparenza'!$1:$8</definedName>
    <definedName name="_xlnm.Print_Titles" localSheetId="3">'2.Digitalizzazione_Segr'!$1:$7</definedName>
    <definedName name="_xlnm.Print_Titles" localSheetId="4">'3.Bilancio'!$1:$7</definedName>
    <definedName name="_xlnm.Print_Titles" localSheetId="5">'4.Tributi'!$1:$7</definedName>
    <definedName name="_xlnm.Print_Titles" localSheetId="7">'5.1 Prot civile C.O.C.'!$1:$7</definedName>
    <definedName name="_xlnm.Print_Titles" localSheetId="6">'5.Urbanistica'!$1:$7</definedName>
    <definedName name="_xlnm.Print_Titles" localSheetId="8">'6.Viabilità e Sciruezza'!$1:$7</definedName>
    <definedName name="_xlnm.Print_Titles" localSheetId="9">'7.Suap'!$1:$7</definedName>
    <definedName name="_xlnm.Print_Titles" localSheetId="10">'8.1. Minori'!$1:$7</definedName>
    <definedName name="_xlnm.Print_Titles" localSheetId="11">'8.2.Anziani'!$1:$7</definedName>
  </definedNames>
  <calcPr calcId="152511"/>
</workbook>
</file>

<file path=xl/calcChain.xml><?xml version="1.0" encoding="utf-8"?>
<calcChain xmlns="http://schemas.openxmlformats.org/spreadsheetml/2006/main">
  <c r="A4" i="4" l="1"/>
  <c r="A5" i="4" s="1"/>
  <c r="A6" i="4" s="1"/>
  <c r="A7" i="4" s="1"/>
  <c r="A8" i="4" s="1"/>
  <c r="A9" i="4" s="1"/>
  <c r="A10" i="4" s="1"/>
  <c r="IU65469" i="41" l="1"/>
  <c r="IT65469" i="41"/>
  <c r="IS65469" i="41"/>
  <c r="IR65469" i="41"/>
  <c r="IQ65469" i="41"/>
  <c r="A114" i="41"/>
  <c r="A65" i="41"/>
  <c r="A63" i="41"/>
  <c r="A61" i="41"/>
  <c r="IU65471" i="40"/>
  <c r="IT65471" i="40"/>
  <c r="IS65471" i="40"/>
  <c r="IR65471" i="40"/>
  <c r="IQ65471" i="40"/>
  <c r="A116" i="40"/>
  <c r="A67" i="40"/>
  <c r="A65" i="40"/>
  <c r="A63" i="40"/>
  <c r="IU65474" i="38"/>
  <c r="IT65474" i="38"/>
  <c r="IS65474" i="38"/>
  <c r="IR65474" i="38"/>
  <c r="IQ65474" i="38"/>
  <c r="A112" i="38"/>
  <c r="M102" i="38"/>
  <c r="M101" i="38"/>
  <c r="M100" i="38"/>
  <c r="M99" i="38"/>
  <c r="M112" i="38" s="1"/>
  <c r="M137" i="38" s="1"/>
  <c r="A63" i="38"/>
  <c r="A61" i="38"/>
  <c r="A59" i="38"/>
  <c r="IU65466" i="36"/>
  <c r="IT65466" i="36"/>
  <c r="IS65466" i="36"/>
  <c r="IR65466" i="36"/>
  <c r="IQ65466" i="36"/>
  <c r="A111" i="36"/>
  <c r="M101" i="36"/>
  <c r="M100" i="36"/>
  <c r="M99" i="36"/>
  <c r="M98" i="36"/>
  <c r="A62" i="36"/>
  <c r="A60" i="36"/>
  <c r="A58" i="36"/>
  <c r="M111" i="36" l="1"/>
  <c r="M129" i="36" s="1"/>
  <c r="IU65479" i="33"/>
  <c r="IT65479" i="33"/>
  <c r="IS65479" i="33"/>
  <c r="IR65479" i="33"/>
  <c r="IQ65479" i="33"/>
  <c r="A108" i="33"/>
  <c r="M107" i="33"/>
  <c r="M106" i="33"/>
  <c r="M105" i="33"/>
  <c r="M104" i="33"/>
  <c r="M103" i="33"/>
  <c r="M102" i="33"/>
  <c r="M101" i="33"/>
  <c r="M100" i="33"/>
  <c r="M99" i="33"/>
  <c r="M98" i="33"/>
  <c r="M97" i="33"/>
  <c r="M96" i="33"/>
  <c r="M95" i="33"/>
  <c r="A59" i="33"/>
  <c r="A57" i="33"/>
  <c r="A55" i="33"/>
  <c r="I41" i="33"/>
  <c r="IU65460" i="27"/>
  <c r="IT65460" i="27"/>
  <c r="IS65460" i="27"/>
  <c r="IR65460" i="27"/>
  <c r="IQ65460" i="27"/>
  <c r="M124" i="27"/>
  <c r="A105" i="27"/>
  <c r="M94" i="27"/>
  <c r="M93" i="27"/>
  <c r="M92" i="27"/>
  <c r="A56" i="27"/>
  <c r="A54" i="27"/>
  <c r="A52" i="27"/>
  <c r="IU65465" i="15"/>
  <c r="IT65465" i="15"/>
  <c r="IS65465" i="15"/>
  <c r="IR65465" i="15"/>
  <c r="IQ65465" i="15"/>
  <c r="A110" i="15"/>
  <c r="M98" i="15"/>
  <c r="M97" i="15"/>
  <c r="A61" i="15"/>
  <c r="A59" i="15"/>
  <c r="A57" i="15"/>
  <c r="IU65451" i="11"/>
  <c r="IT65451" i="11"/>
  <c r="IS65451" i="11"/>
  <c r="IR65451" i="11"/>
  <c r="IQ65451" i="11"/>
  <c r="M113" i="11"/>
  <c r="M109" i="11"/>
  <c r="M107" i="11"/>
  <c r="A102" i="11"/>
  <c r="M101" i="11"/>
  <c r="M100" i="11"/>
  <c r="M102" i="11" s="1"/>
  <c r="A64" i="11"/>
  <c r="A62" i="11"/>
  <c r="A60" i="11"/>
  <c r="IU65429" i="6"/>
  <c r="IT65429" i="6"/>
  <c r="IS65429" i="6"/>
  <c r="IR65429" i="6"/>
  <c r="IQ65429" i="6"/>
  <c r="A98" i="6"/>
  <c r="M97" i="6"/>
  <c r="M96" i="6"/>
  <c r="M98" i="6" s="1"/>
  <c r="M114" i="6" s="1"/>
  <c r="I47" i="6" s="1"/>
  <c r="A61" i="6"/>
  <c r="A59" i="6"/>
  <c r="A57" i="6"/>
  <c r="I46" i="6"/>
  <c r="M108" i="33" l="1"/>
  <c r="M146" i="33" s="1"/>
  <c r="M105" i="27"/>
  <c r="M123" i="27" s="1"/>
  <c r="M115" i="11"/>
  <c r="IU65308" i="5"/>
  <c r="IT65308" i="5"/>
  <c r="IS65308" i="5"/>
  <c r="IR65308" i="5"/>
  <c r="IQ65308" i="5"/>
  <c r="A118" i="5"/>
  <c r="M117" i="5"/>
  <c r="M116" i="5"/>
  <c r="M115" i="5"/>
  <c r="M114" i="5"/>
  <c r="M113" i="5"/>
  <c r="M112" i="5"/>
  <c r="M111" i="5"/>
  <c r="M110" i="5"/>
  <c r="M109" i="5"/>
  <c r="M108" i="5"/>
  <c r="M107" i="5"/>
  <c r="M106" i="5"/>
  <c r="M105" i="5"/>
  <c r="M104" i="5"/>
  <c r="M103" i="5"/>
  <c r="M102" i="5"/>
  <c r="M101" i="5"/>
  <c r="A66" i="5"/>
  <c r="A64" i="5"/>
  <c r="A62" i="5"/>
  <c r="M118" i="5" l="1"/>
  <c r="M136" i="5" s="1"/>
</calcChain>
</file>

<file path=xl/comments1.xml><?xml version="1.0" encoding="utf-8"?>
<comments xmlns="http://schemas.openxmlformats.org/spreadsheetml/2006/main">
  <authors>
    <author>Autore</author>
  </authors>
  <commentList>
    <comment ref="I3" authorId="0" shapeId="0">
      <text>
        <r>
          <rPr>
            <b/>
            <sz val="9"/>
            <color indexed="81"/>
            <rFont val="Tahoma"/>
            <family val="2"/>
          </rPr>
          <t>Autore:</t>
        </r>
        <r>
          <rPr>
            <sz val="9"/>
            <color indexed="81"/>
            <rFont val="Tahoma"/>
            <family val="2"/>
          </rPr>
          <t xml:space="preserve">
inserire riferimenti a strumenti di programmazione della politica</t>
        </r>
      </text>
    </comment>
    <comment ref="A30" authorId="0" shapeId="0">
      <text>
        <r>
          <rPr>
            <b/>
            <sz val="9"/>
            <color indexed="81"/>
            <rFont val="Tahoma"/>
            <family val="2"/>
          </rPr>
          <t>Autore:</t>
        </r>
        <r>
          <rPr>
            <sz val="9"/>
            <color indexed="81"/>
            <rFont val="Tahoma"/>
            <family val="2"/>
          </rPr>
          <t xml:space="preserve">
i campi degli indici non sono obbligatori se l'obiettivo è ricompreso nel processo e quest'ultimo è indicato nella descrizione dell'obiettivo</t>
        </r>
      </text>
    </comment>
    <comment ref="A31" authorId="0" shapeId="0">
      <text>
        <r>
          <rPr>
            <b/>
            <sz val="9"/>
            <color indexed="81"/>
            <rFont val="Tahoma"/>
            <family val="2"/>
          </rPr>
          <t>Autore:</t>
        </r>
        <r>
          <rPr>
            <sz val="9"/>
            <color indexed="81"/>
            <rFont val="Tahoma"/>
            <family val="2"/>
          </rPr>
          <t xml:space="preserve">
cosa produco
</t>
        </r>
        <r>
          <rPr>
            <b/>
            <sz val="9"/>
            <color indexed="81"/>
            <rFont val="Tahoma"/>
            <family val="2"/>
          </rPr>
          <t>campo obbligatorio</t>
        </r>
      </text>
    </comment>
    <comment ref="A38" authorId="0" shapeId="0">
      <text>
        <r>
          <rPr>
            <b/>
            <sz val="9"/>
            <color indexed="81"/>
            <rFont val="Tahoma"/>
            <family val="2"/>
          </rPr>
          <t>Autore:</t>
        </r>
        <r>
          <rPr>
            <sz val="9"/>
            <color indexed="81"/>
            <rFont val="Tahoma"/>
            <family val="2"/>
          </rPr>
          <t xml:space="preserve">
indici non strettamente necessari se non si richiama nella finalità il miglioramento temporale</t>
        </r>
      </text>
    </comment>
    <comment ref="A47" authorId="0" shapeId="0">
      <text>
        <r>
          <rPr>
            <b/>
            <sz val="9"/>
            <color indexed="81"/>
            <rFont val="Tahoma"/>
            <family val="2"/>
          </rPr>
          <t>Autore:</t>
        </r>
        <r>
          <rPr>
            <sz val="9"/>
            <color indexed="81"/>
            <rFont val="Tahoma"/>
            <family val="2"/>
          </rPr>
          <t xml:space="preserve">
costituiscono costo obiettivo i costi diretti a produrlo non ricompresi nei costi già conteggiati nell'attività istituzionale. I costi sono riferiti al titolo primo
</t>
        </r>
        <r>
          <rPr>
            <b/>
            <sz val="9"/>
            <color indexed="81"/>
            <rFont val="Tahoma"/>
            <family val="2"/>
          </rPr>
          <t>campo obbligatorio</t>
        </r>
      </text>
    </comment>
    <comment ref="A53" authorId="0" shapeId="0">
      <text>
        <r>
          <rPr>
            <b/>
            <sz val="9"/>
            <color indexed="81"/>
            <rFont val="Tahoma"/>
            <family val="2"/>
          </rPr>
          <t>Autore:</t>
        </r>
        <r>
          <rPr>
            <sz val="9"/>
            <color indexed="81"/>
            <rFont val="Tahoma"/>
            <family val="2"/>
          </rPr>
          <t xml:space="preserve">
è la misurazione qualitativa della nostro risultato 
</t>
        </r>
        <r>
          <rPr>
            <b/>
            <sz val="9"/>
            <color indexed="81"/>
            <rFont val="Tahoma"/>
            <family val="2"/>
          </rPr>
          <t>campo obbligatorio</t>
        </r>
      </text>
    </comment>
    <comment ref="K100" authorId="0" shapeId="0">
      <text>
        <r>
          <rPr>
            <b/>
            <sz val="9"/>
            <color indexed="8"/>
            <rFont val="Tahoma"/>
            <family val="2"/>
          </rPr>
          <t xml:space="preserve">d.grimaldi:
</t>
        </r>
        <r>
          <rPr>
            <sz val="9"/>
            <color indexed="8"/>
            <rFont val="Tahoma"/>
            <family val="2"/>
          </rPr>
          <t>è alternativo alle ore</t>
        </r>
      </text>
    </comment>
  </commentList>
</comments>
</file>

<file path=xl/comments10.xml><?xml version="1.0" encoding="utf-8"?>
<comments xmlns="http://schemas.openxmlformats.org/spreadsheetml/2006/main">
  <authors>
    <author>Autore</author>
  </authors>
  <commentList>
    <comment ref="I3" authorId="0" shapeId="0">
      <text>
        <r>
          <rPr>
            <b/>
            <sz val="9"/>
            <color indexed="8"/>
            <rFont val="Tahoma"/>
            <family val="2"/>
          </rPr>
          <t xml:space="preserve">d.grimaldi:
</t>
        </r>
        <r>
          <rPr>
            <sz val="9"/>
            <color indexed="8"/>
            <rFont val="Tahoma"/>
            <family val="2"/>
          </rPr>
          <t>inserire riferimenti a strumenti di programmazione della politica</t>
        </r>
      </text>
    </comment>
    <comment ref="A29" authorId="0" shapeId="0">
      <text>
        <r>
          <rPr>
            <b/>
            <sz val="9"/>
            <color indexed="8"/>
            <rFont val="Tahoma"/>
            <family val="2"/>
          </rPr>
          <t xml:space="preserve">d.grimaldi:
</t>
        </r>
        <r>
          <rPr>
            <sz val="9"/>
            <color indexed="8"/>
            <rFont val="Tahoma"/>
            <family val="2"/>
          </rPr>
          <t>i campi degli indici non sono obbligatori se l'obiettivo è ricompreso nel processo e quest'ultimo è indicato nella descrizione dell'obiettivo</t>
        </r>
      </text>
    </comment>
    <comment ref="A30" authorId="0" shapeId="0">
      <text>
        <r>
          <rPr>
            <b/>
            <sz val="9"/>
            <color indexed="8"/>
            <rFont val="Tahoma"/>
            <family val="2"/>
          </rPr>
          <t xml:space="preserve">d.grimaldi:
</t>
        </r>
        <r>
          <rPr>
            <sz val="9"/>
            <color indexed="8"/>
            <rFont val="Tahoma"/>
            <family val="2"/>
          </rPr>
          <t xml:space="preserve">cosa produco
</t>
        </r>
        <r>
          <rPr>
            <b/>
            <sz val="9"/>
            <color indexed="8"/>
            <rFont val="Tahoma"/>
            <family val="2"/>
          </rPr>
          <t>campo obbligatorio</t>
        </r>
      </text>
    </comment>
    <comment ref="A37" authorId="0" shapeId="0">
      <text>
        <r>
          <rPr>
            <b/>
            <sz val="9"/>
            <color indexed="8"/>
            <rFont val="Tahoma"/>
            <family val="2"/>
          </rPr>
          <t xml:space="preserve">d.grimaldi:
</t>
        </r>
        <r>
          <rPr>
            <sz val="9"/>
            <color indexed="8"/>
            <rFont val="Tahoma"/>
            <family val="2"/>
          </rPr>
          <t>indici non strettamente necessari se non si richiama nella finalità il miglioramento temporale</t>
        </r>
      </text>
    </comment>
    <comment ref="A43" authorId="0" shapeId="0">
      <text>
        <r>
          <rPr>
            <b/>
            <sz val="9"/>
            <color indexed="8"/>
            <rFont val="Tahoma"/>
            <family val="2"/>
          </rPr>
          <t xml:space="preserve">d.grimaldi:
</t>
        </r>
        <r>
          <rPr>
            <sz val="9"/>
            <color indexed="8"/>
            <rFont val="Tahoma"/>
            <family val="2"/>
          </rPr>
          <t xml:space="preserve">costituiscono costo obiettivo i costi diretti a produrlo non ricompresi nei costi già conteggiati nell'attività istituzionale. I costi sono riferiti al titolo primo
</t>
        </r>
        <r>
          <rPr>
            <b/>
            <sz val="9"/>
            <color indexed="8"/>
            <rFont val="Tahoma"/>
            <family val="2"/>
          </rPr>
          <t>campo obbligatorio</t>
        </r>
      </text>
    </comment>
    <comment ref="A50" authorId="0" shapeId="0">
      <text>
        <r>
          <rPr>
            <b/>
            <sz val="9"/>
            <color indexed="8"/>
            <rFont val="Tahoma"/>
            <family val="2"/>
          </rPr>
          <t xml:space="preserve">d.grimaldi:
</t>
        </r>
        <r>
          <rPr>
            <sz val="9"/>
            <color indexed="8"/>
            <rFont val="Tahoma"/>
            <family val="2"/>
          </rPr>
          <t xml:space="preserve">è la misurazione qualitativa della nostro risultato 
</t>
        </r>
        <r>
          <rPr>
            <b/>
            <sz val="9"/>
            <color indexed="8"/>
            <rFont val="Tahoma"/>
            <family val="2"/>
          </rPr>
          <t>campo obbligatorio</t>
        </r>
      </text>
    </comment>
    <comment ref="K98" authorId="0" shapeId="0">
      <text>
        <r>
          <rPr>
            <b/>
            <sz val="9"/>
            <color indexed="8"/>
            <rFont val="Tahoma"/>
            <family val="2"/>
          </rPr>
          <t xml:space="preserve">d.grimaldi:
</t>
        </r>
        <r>
          <rPr>
            <sz val="9"/>
            <color indexed="8"/>
            <rFont val="Tahoma"/>
            <family val="2"/>
          </rPr>
          <t>è alternativo alle ore</t>
        </r>
      </text>
    </comment>
  </commentList>
</comments>
</file>

<file path=xl/comments2.xml><?xml version="1.0" encoding="utf-8"?>
<comments xmlns="http://schemas.openxmlformats.org/spreadsheetml/2006/main">
  <authors>
    <author>Autore</author>
  </authors>
  <commentList>
    <comment ref="I3" authorId="0" shapeId="0">
      <text>
        <r>
          <rPr>
            <b/>
            <sz val="9"/>
            <color indexed="81"/>
            <rFont val="Tahoma"/>
            <family val="2"/>
          </rPr>
          <t>Autore:</t>
        </r>
        <r>
          <rPr>
            <sz val="9"/>
            <color indexed="81"/>
            <rFont val="Tahoma"/>
            <family val="2"/>
          </rPr>
          <t xml:space="preserve">
inserire riferimenti a strumenti di programmazione della politica</t>
        </r>
      </text>
    </comment>
    <comment ref="A30" authorId="0" shapeId="0">
      <text>
        <r>
          <rPr>
            <b/>
            <sz val="9"/>
            <color indexed="81"/>
            <rFont val="Tahoma"/>
            <family val="2"/>
          </rPr>
          <t>Autore:</t>
        </r>
        <r>
          <rPr>
            <sz val="9"/>
            <color indexed="81"/>
            <rFont val="Tahoma"/>
            <family val="2"/>
          </rPr>
          <t xml:space="preserve">
i campi degli indici non sono obbligatori se l'obiettivo è ricompreso nel processo e quest'ultimo è indicato nella descrizione dell'obiettivo</t>
        </r>
      </text>
    </comment>
    <comment ref="A31" authorId="0" shapeId="0">
      <text>
        <r>
          <rPr>
            <b/>
            <sz val="9"/>
            <color indexed="81"/>
            <rFont val="Tahoma"/>
            <family val="2"/>
          </rPr>
          <t>Autore:</t>
        </r>
        <r>
          <rPr>
            <sz val="9"/>
            <color indexed="81"/>
            <rFont val="Tahoma"/>
            <family val="2"/>
          </rPr>
          <t xml:space="preserve">
cosa produco
</t>
        </r>
        <r>
          <rPr>
            <b/>
            <sz val="9"/>
            <color indexed="81"/>
            <rFont val="Tahoma"/>
            <family val="2"/>
          </rPr>
          <t>campo obbligatorio</t>
        </r>
      </text>
    </comment>
    <comment ref="A40" authorId="0" shapeId="0">
      <text>
        <r>
          <rPr>
            <b/>
            <sz val="9"/>
            <color indexed="81"/>
            <rFont val="Tahoma"/>
            <family val="2"/>
          </rPr>
          <t>Autore:</t>
        </r>
        <r>
          <rPr>
            <sz val="9"/>
            <color indexed="81"/>
            <rFont val="Tahoma"/>
            <family val="2"/>
          </rPr>
          <t xml:space="preserve">
indici non strettamente necessari se non si richiama nella finalità il miglioramento temporale</t>
        </r>
      </text>
    </comment>
    <comment ref="A46" authorId="0" shapeId="0">
      <text>
        <r>
          <rPr>
            <b/>
            <sz val="9"/>
            <color indexed="81"/>
            <rFont val="Tahoma"/>
            <family val="2"/>
          </rPr>
          <t>Autore:</t>
        </r>
        <r>
          <rPr>
            <sz val="9"/>
            <color indexed="81"/>
            <rFont val="Tahoma"/>
            <family val="2"/>
          </rPr>
          <t xml:space="preserve">
costituiscono costo obiettivo i costi diretti a produrlo non ricompresi nei costi già conteggiati nell'attività istituzionale. I costi sono riferiti al titolo primo
</t>
        </r>
        <r>
          <rPr>
            <b/>
            <sz val="9"/>
            <color indexed="81"/>
            <rFont val="Tahoma"/>
            <family val="2"/>
          </rPr>
          <t>campo obbligatorio</t>
        </r>
      </text>
    </comment>
    <comment ref="A52" authorId="0" shapeId="0">
      <text>
        <r>
          <rPr>
            <b/>
            <sz val="9"/>
            <color indexed="81"/>
            <rFont val="Tahoma"/>
            <family val="2"/>
          </rPr>
          <t>Autore:</t>
        </r>
        <r>
          <rPr>
            <sz val="9"/>
            <color indexed="81"/>
            <rFont val="Tahoma"/>
            <family val="2"/>
          </rPr>
          <t xml:space="preserve">
è la misurazione qualitativa della nostro risultato 
</t>
        </r>
        <r>
          <rPr>
            <b/>
            <sz val="9"/>
            <color indexed="81"/>
            <rFont val="Tahoma"/>
            <family val="2"/>
          </rPr>
          <t>campo obbligatorio</t>
        </r>
      </text>
    </comment>
    <comment ref="K99" authorId="0" shapeId="0">
      <text>
        <r>
          <rPr>
            <b/>
            <sz val="9"/>
            <color indexed="81"/>
            <rFont val="Tahoma"/>
            <family val="2"/>
          </rPr>
          <t>Autore:</t>
        </r>
        <r>
          <rPr>
            <sz val="9"/>
            <color indexed="81"/>
            <rFont val="Tahoma"/>
            <family val="2"/>
          </rPr>
          <t xml:space="preserve">
è alternativo alle ore</t>
        </r>
      </text>
    </comment>
  </commentList>
</comments>
</file>

<file path=xl/comments3.xml><?xml version="1.0" encoding="utf-8"?>
<comments xmlns="http://schemas.openxmlformats.org/spreadsheetml/2006/main">
  <authors>
    <author>Autore</author>
  </authors>
  <commentList>
    <comment ref="I3" authorId="0" shapeId="0">
      <text>
        <r>
          <rPr>
            <b/>
            <sz val="9"/>
            <color indexed="8"/>
            <rFont val="Tahoma"/>
            <family val="2"/>
          </rPr>
          <t xml:space="preserve">d.grimaldi:
</t>
        </r>
        <r>
          <rPr>
            <sz val="9"/>
            <color indexed="8"/>
            <rFont val="Tahoma"/>
            <family val="2"/>
          </rPr>
          <t>inserire riferimenti a strumenti di programmazione della politica</t>
        </r>
      </text>
    </comment>
    <comment ref="A30" authorId="0" shapeId="0">
      <text>
        <r>
          <rPr>
            <b/>
            <sz val="9"/>
            <color indexed="8"/>
            <rFont val="Tahoma"/>
            <family val="2"/>
          </rPr>
          <t xml:space="preserve">d.grimaldi:
</t>
        </r>
        <r>
          <rPr>
            <sz val="9"/>
            <color indexed="8"/>
            <rFont val="Tahoma"/>
            <family val="2"/>
          </rPr>
          <t>i campi degli indici non sono obbligatori se l'obiettivo è ricompreso nel processo e quest'ultimo è indicato nella descrizione dell'obiettivo</t>
        </r>
      </text>
    </comment>
    <comment ref="A31" authorId="0" shapeId="0">
      <text>
        <r>
          <rPr>
            <b/>
            <sz val="9"/>
            <color indexed="8"/>
            <rFont val="Tahoma"/>
            <family val="2"/>
          </rPr>
          <t xml:space="preserve">d.grimaldi:
</t>
        </r>
        <r>
          <rPr>
            <sz val="9"/>
            <color indexed="8"/>
            <rFont val="Tahoma"/>
            <family val="2"/>
          </rPr>
          <t xml:space="preserve">cosa produco
</t>
        </r>
        <r>
          <rPr>
            <b/>
            <sz val="9"/>
            <color indexed="8"/>
            <rFont val="Tahoma"/>
            <family val="2"/>
          </rPr>
          <t>campo obbligatorio</t>
        </r>
      </text>
    </comment>
    <comment ref="A39" authorId="0" shapeId="0">
      <text>
        <r>
          <rPr>
            <b/>
            <sz val="9"/>
            <color indexed="8"/>
            <rFont val="Tahoma"/>
            <family val="2"/>
          </rPr>
          <t xml:space="preserve">d.grimaldi:
</t>
        </r>
        <r>
          <rPr>
            <sz val="9"/>
            <color indexed="8"/>
            <rFont val="Tahoma"/>
            <family val="2"/>
          </rPr>
          <t>indici non strettamente necessari se non si richiama nella finalità il miglioramento temporale</t>
        </r>
      </text>
    </comment>
    <comment ref="A45" authorId="0" shapeId="0">
      <text>
        <r>
          <rPr>
            <b/>
            <sz val="9"/>
            <color indexed="8"/>
            <rFont val="Tahoma"/>
            <family val="2"/>
          </rPr>
          <t xml:space="preserve">d.grimaldi:
</t>
        </r>
        <r>
          <rPr>
            <sz val="9"/>
            <color indexed="8"/>
            <rFont val="Tahoma"/>
            <family val="2"/>
          </rPr>
          <t xml:space="preserve">costituiscono costo obiettivo i costi diretti a produrlo non ricompresi nei costi già conteggiati nell'attività istituzionale. I costi sono riferiti al titolo primo
</t>
        </r>
        <r>
          <rPr>
            <b/>
            <sz val="9"/>
            <color indexed="8"/>
            <rFont val="Tahoma"/>
            <family val="2"/>
          </rPr>
          <t>campo obbligatorio</t>
        </r>
      </text>
    </comment>
    <comment ref="A49" authorId="0" shapeId="0">
      <text>
        <r>
          <rPr>
            <b/>
            <sz val="9"/>
            <color indexed="8"/>
            <rFont val="Tahoma"/>
            <family val="2"/>
          </rPr>
          <t xml:space="preserve">d.grimaldi:
</t>
        </r>
        <r>
          <rPr>
            <sz val="9"/>
            <color indexed="8"/>
            <rFont val="Tahoma"/>
            <family val="2"/>
          </rPr>
          <t xml:space="preserve">è la misurazione qualitativa della nostro risultato 
</t>
        </r>
        <r>
          <rPr>
            <b/>
            <sz val="9"/>
            <color indexed="8"/>
            <rFont val="Tahoma"/>
            <family val="2"/>
          </rPr>
          <t>campo obbligatorio</t>
        </r>
      </text>
    </comment>
    <comment ref="K94" authorId="0" shapeId="0">
      <text>
        <r>
          <rPr>
            <b/>
            <sz val="9"/>
            <color indexed="8"/>
            <rFont val="Tahoma"/>
            <family val="2"/>
          </rPr>
          <t xml:space="preserve">d.grimaldi:
</t>
        </r>
        <r>
          <rPr>
            <sz val="9"/>
            <color indexed="8"/>
            <rFont val="Tahoma"/>
            <family val="2"/>
          </rPr>
          <t>è alternativo alle ore</t>
        </r>
      </text>
    </comment>
  </commentList>
</comments>
</file>

<file path=xl/comments4.xml><?xml version="1.0" encoding="utf-8"?>
<comments xmlns="http://schemas.openxmlformats.org/spreadsheetml/2006/main">
  <authors>
    <author>Autore</author>
  </authors>
  <commentList>
    <comment ref="I3" authorId="0" shapeId="0">
      <text>
        <r>
          <rPr>
            <b/>
            <sz val="9"/>
            <color indexed="81"/>
            <rFont val="Tahoma"/>
            <family val="2"/>
          </rPr>
          <t>Autore:</t>
        </r>
        <r>
          <rPr>
            <sz val="9"/>
            <color indexed="81"/>
            <rFont val="Tahoma"/>
            <family val="2"/>
          </rPr>
          <t xml:space="preserve">
inserire riferimenti a strumenti di programmazione della politica</t>
        </r>
      </text>
    </comment>
    <comment ref="A30" authorId="0" shapeId="0">
      <text>
        <r>
          <rPr>
            <b/>
            <sz val="9"/>
            <color indexed="81"/>
            <rFont val="Tahoma"/>
            <family val="2"/>
          </rPr>
          <t>Autore:</t>
        </r>
        <r>
          <rPr>
            <sz val="9"/>
            <color indexed="81"/>
            <rFont val="Tahoma"/>
            <family val="2"/>
          </rPr>
          <t xml:space="preserve">
i campi degli indici non sono obbligatori se l'obiettivo è ricompreso nel processo e quest'ultimo è indicato nella descrizione dell'obiettivo</t>
        </r>
      </text>
    </comment>
    <comment ref="A31" authorId="0" shapeId="0">
      <text>
        <r>
          <rPr>
            <b/>
            <sz val="9"/>
            <color indexed="81"/>
            <rFont val="Tahoma"/>
            <family val="2"/>
          </rPr>
          <t>Autore:</t>
        </r>
        <r>
          <rPr>
            <sz val="9"/>
            <color indexed="81"/>
            <rFont val="Tahoma"/>
            <family val="2"/>
          </rPr>
          <t xml:space="preserve">
cosa produco
</t>
        </r>
        <r>
          <rPr>
            <b/>
            <sz val="9"/>
            <color indexed="81"/>
            <rFont val="Tahoma"/>
            <family val="2"/>
          </rPr>
          <t>campo obbligatorio</t>
        </r>
      </text>
    </comment>
    <comment ref="A37" authorId="0" shapeId="0">
      <text>
        <r>
          <rPr>
            <b/>
            <sz val="9"/>
            <color indexed="81"/>
            <rFont val="Tahoma"/>
            <family val="2"/>
          </rPr>
          <t>Autore:</t>
        </r>
        <r>
          <rPr>
            <sz val="9"/>
            <color indexed="81"/>
            <rFont val="Tahoma"/>
            <family val="2"/>
          </rPr>
          <t xml:space="preserve">
indici non strettamente necessari se non si richiama nella finalità il miglioramento temporale</t>
        </r>
      </text>
    </comment>
    <comment ref="A42" authorId="0" shapeId="0">
      <text>
        <r>
          <rPr>
            <b/>
            <sz val="9"/>
            <color indexed="81"/>
            <rFont val="Tahoma"/>
            <family val="2"/>
          </rPr>
          <t>Autore:</t>
        </r>
        <r>
          <rPr>
            <sz val="9"/>
            <color indexed="81"/>
            <rFont val="Tahoma"/>
            <family val="2"/>
          </rPr>
          <t xml:space="preserve">
costituiscono costo obiettivo i costi diretti a produrlo non ricompresi nei costi già conteggiati nell'attività istituzionale. I costi sono riferiti al titolo primo
</t>
        </r>
        <r>
          <rPr>
            <b/>
            <sz val="9"/>
            <color indexed="81"/>
            <rFont val="Tahoma"/>
            <family val="2"/>
          </rPr>
          <t>campo obbligatorio</t>
        </r>
      </text>
    </comment>
    <comment ref="A48" authorId="0" shapeId="0">
      <text>
        <r>
          <rPr>
            <b/>
            <sz val="9"/>
            <color indexed="81"/>
            <rFont val="Tahoma"/>
            <family val="2"/>
          </rPr>
          <t>Autore:</t>
        </r>
        <r>
          <rPr>
            <sz val="9"/>
            <color indexed="81"/>
            <rFont val="Tahoma"/>
            <family val="2"/>
          </rPr>
          <t xml:space="preserve">
è la misurazione qualitativa della nostro risultato 
</t>
        </r>
        <r>
          <rPr>
            <b/>
            <sz val="9"/>
            <color indexed="81"/>
            <rFont val="Tahoma"/>
            <family val="2"/>
          </rPr>
          <t>campo obbligatorio</t>
        </r>
      </text>
    </comment>
    <comment ref="K96" authorId="0" shapeId="0">
      <text>
        <r>
          <rPr>
            <b/>
            <sz val="9"/>
            <color indexed="8"/>
            <rFont val="Tahoma"/>
            <family val="2"/>
          </rPr>
          <t xml:space="preserve">d.grimaldi:
</t>
        </r>
        <r>
          <rPr>
            <sz val="9"/>
            <color indexed="8"/>
            <rFont val="Tahoma"/>
            <family val="2"/>
          </rPr>
          <t>è alternativo alle ore</t>
        </r>
      </text>
    </comment>
  </commentList>
</comments>
</file>

<file path=xl/comments5.xml><?xml version="1.0" encoding="utf-8"?>
<comments xmlns="http://schemas.openxmlformats.org/spreadsheetml/2006/main">
  <authors>
    <author>Autore</author>
  </authors>
  <commentList>
    <comment ref="I3" authorId="0" shapeId="0">
      <text>
        <r>
          <rPr>
            <b/>
            <sz val="9"/>
            <color indexed="81"/>
            <rFont val="Tahoma"/>
            <family val="2"/>
          </rPr>
          <t>Autore:</t>
        </r>
        <r>
          <rPr>
            <sz val="9"/>
            <color indexed="81"/>
            <rFont val="Tahoma"/>
            <family val="2"/>
          </rPr>
          <t xml:space="preserve">
inserire riferimenti a strumenti di programmazione della politica</t>
        </r>
      </text>
    </comment>
    <comment ref="A30" authorId="0" shapeId="0">
      <text>
        <r>
          <rPr>
            <b/>
            <sz val="9"/>
            <color indexed="81"/>
            <rFont val="Tahoma"/>
            <family val="2"/>
          </rPr>
          <t>Autore:</t>
        </r>
        <r>
          <rPr>
            <sz val="9"/>
            <color indexed="81"/>
            <rFont val="Tahoma"/>
            <family val="2"/>
          </rPr>
          <t xml:space="preserve">
i campi degli indici non sono obbligatori se l'obiettivo è ricompreso nel processo e quest'ultimo è indicato nella descrizione dell'obiettivo</t>
        </r>
      </text>
    </comment>
    <comment ref="A31" authorId="0" shapeId="0">
      <text>
        <r>
          <rPr>
            <b/>
            <sz val="9"/>
            <color indexed="81"/>
            <rFont val="Tahoma"/>
            <family val="2"/>
          </rPr>
          <t>Autore:</t>
        </r>
        <r>
          <rPr>
            <sz val="9"/>
            <color indexed="81"/>
            <rFont val="Tahoma"/>
            <family val="2"/>
          </rPr>
          <t xml:space="preserve">
cosa produco
</t>
        </r>
        <r>
          <rPr>
            <b/>
            <sz val="9"/>
            <color indexed="81"/>
            <rFont val="Tahoma"/>
            <family val="2"/>
          </rPr>
          <t>campo obbligatorio</t>
        </r>
      </text>
    </comment>
    <comment ref="A35" authorId="0" shapeId="0">
      <text>
        <r>
          <rPr>
            <b/>
            <sz val="9"/>
            <color indexed="81"/>
            <rFont val="Tahoma"/>
            <family val="2"/>
          </rPr>
          <t>Autore:</t>
        </r>
        <r>
          <rPr>
            <sz val="9"/>
            <color indexed="81"/>
            <rFont val="Tahoma"/>
            <family val="2"/>
          </rPr>
          <t xml:space="preserve">
indici non strettamente necessari se non si richiama nella finalità il miglioramento temporale</t>
        </r>
      </text>
    </comment>
    <comment ref="A40" authorId="0" shapeId="0">
      <text>
        <r>
          <rPr>
            <b/>
            <sz val="9"/>
            <color indexed="81"/>
            <rFont val="Tahoma"/>
            <family val="2"/>
          </rPr>
          <t>Autore:</t>
        </r>
        <r>
          <rPr>
            <sz val="9"/>
            <color indexed="81"/>
            <rFont val="Tahoma"/>
            <family val="2"/>
          </rPr>
          <t xml:space="preserve">
costituiscono costo obiettivo i costi diretti a produrlo non ricompresi nei costi già conteggiati nell'attività istituzionale. I costi sono riferiti al titolo primo
</t>
        </r>
        <r>
          <rPr>
            <b/>
            <sz val="9"/>
            <color indexed="81"/>
            <rFont val="Tahoma"/>
            <family val="2"/>
          </rPr>
          <t>campo obbligatorio</t>
        </r>
      </text>
    </comment>
    <comment ref="A45" authorId="0" shapeId="0">
      <text>
        <r>
          <rPr>
            <b/>
            <sz val="9"/>
            <color indexed="81"/>
            <rFont val="Tahoma"/>
            <family val="2"/>
          </rPr>
          <t>Autore:</t>
        </r>
        <r>
          <rPr>
            <sz val="9"/>
            <color indexed="81"/>
            <rFont val="Tahoma"/>
            <family val="2"/>
          </rPr>
          <t xml:space="preserve">
è la misurazione qualitativa della nostro risultato 
</t>
        </r>
        <r>
          <rPr>
            <b/>
            <sz val="9"/>
            <color indexed="81"/>
            <rFont val="Tahoma"/>
            <family val="2"/>
          </rPr>
          <t>campo obbligatorio</t>
        </r>
      </text>
    </comment>
    <comment ref="K91" authorId="0" shapeId="0">
      <text>
        <r>
          <rPr>
            <b/>
            <sz val="9"/>
            <color indexed="81"/>
            <rFont val="Tahoma"/>
            <family val="2"/>
          </rPr>
          <t>Autore:</t>
        </r>
        <r>
          <rPr>
            <sz val="9"/>
            <color indexed="81"/>
            <rFont val="Tahoma"/>
            <family val="2"/>
          </rPr>
          <t xml:space="preserve">
è alternativo alle ore</t>
        </r>
      </text>
    </comment>
  </commentList>
</comments>
</file>

<file path=xl/comments6.xml><?xml version="1.0" encoding="utf-8"?>
<comments xmlns="http://schemas.openxmlformats.org/spreadsheetml/2006/main">
  <authors>
    <author>Autore</author>
  </authors>
  <commentList>
    <comment ref="I3" authorId="0" shapeId="0">
      <text>
        <r>
          <rPr>
            <b/>
            <sz val="9"/>
            <color indexed="81"/>
            <rFont val="Tahoma"/>
            <family val="2"/>
          </rPr>
          <t>Autore:</t>
        </r>
        <r>
          <rPr>
            <sz val="9"/>
            <color indexed="81"/>
            <rFont val="Tahoma"/>
            <family val="2"/>
          </rPr>
          <t xml:space="preserve">
inserire riferimenti a strumenti di programmazione della politica</t>
        </r>
      </text>
    </comment>
    <comment ref="A30" authorId="0" shapeId="0">
      <text>
        <r>
          <rPr>
            <b/>
            <sz val="9"/>
            <color indexed="81"/>
            <rFont val="Tahoma"/>
            <family val="2"/>
          </rPr>
          <t>Autore:</t>
        </r>
        <r>
          <rPr>
            <sz val="9"/>
            <color indexed="81"/>
            <rFont val="Tahoma"/>
            <family val="2"/>
          </rPr>
          <t xml:space="preserve">
i campi degli indici non sono obbligatori se l'obiettivo è ricompreso nel processo e quest'ultimo è indicato nella descrizione dell'obiettivo</t>
        </r>
      </text>
    </comment>
    <comment ref="A31" authorId="0" shapeId="0">
      <text>
        <r>
          <rPr>
            <b/>
            <sz val="9"/>
            <color indexed="81"/>
            <rFont val="Tahoma"/>
            <family val="2"/>
          </rPr>
          <t>Autore:</t>
        </r>
        <r>
          <rPr>
            <sz val="9"/>
            <color indexed="81"/>
            <rFont val="Tahoma"/>
            <family val="2"/>
          </rPr>
          <t xml:space="preserve">
cosa produco
</t>
        </r>
        <r>
          <rPr>
            <b/>
            <sz val="9"/>
            <color indexed="81"/>
            <rFont val="Tahoma"/>
            <family val="2"/>
          </rPr>
          <t>campo obbligatorio</t>
        </r>
      </text>
    </comment>
    <comment ref="A40" authorId="0" shapeId="0">
      <text>
        <r>
          <rPr>
            <b/>
            <sz val="9"/>
            <color indexed="81"/>
            <rFont val="Tahoma"/>
            <family val="2"/>
          </rPr>
          <t>Autore:</t>
        </r>
        <r>
          <rPr>
            <sz val="9"/>
            <color indexed="81"/>
            <rFont val="Tahoma"/>
            <family val="2"/>
          </rPr>
          <t xml:space="preserve">
indici non strettamente necessari se non si richiama nella finalità il miglioramento temporale</t>
        </r>
      </text>
    </comment>
    <comment ref="A46" authorId="0" shapeId="0">
      <text>
        <r>
          <rPr>
            <b/>
            <sz val="9"/>
            <color indexed="81"/>
            <rFont val="Tahoma"/>
            <family val="2"/>
          </rPr>
          <t>Autore:</t>
        </r>
        <r>
          <rPr>
            <sz val="9"/>
            <color indexed="81"/>
            <rFont val="Tahoma"/>
            <family val="2"/>
          </rPr>
          <t xml:space="preserve">
costituiscono costo obiettivo i costi diretti a produrlo non ricompresi nei costi già conteggiati nell'attività istituzionale. I costi sono riferiti al titolo primo
</t>
        </r>
        <r>
          <rPr>
            <b/>
            <sz val="9"/>
            <color indexed="81"/>
            <rFont val="Tahoma"/>
            <family val="2"/>
          </rPr>
          <t>campo obbligatorio</t>
        </r>
      </text>
    </comment>
    <comment ref="A54" authorId="0" shapeId="0">
      <text>
        <r>
          <rPr>
            <b/>
            <sz val="9"/>
            <color indexed="81"/>
            <rFont val="Tahoma"/>
            <family val="2"/>
          </rPr>
          <t>Autore:</t>
        </r>
        <r>
          <rPr>
            <sz val="9"/>
            <color indexed="81"/>
            <rFont val="Tahoma"/>
            <family val="2"/>
          </rPr>
          <t xml:space="preserve">
è la misurazione qualitativa della nostro risultato 
</t>
        </r>
        <r>
          <rPr>
            <b/>
            <sz val="9"/>
            <color indexed="81"/>
            <rFont val="Tahoma"/>
            <family val="2"/>
          </rPr>
          <t>campo obbligatorio</t>
        </r>
      </text>
    </comment>
    <comment ref="K102" authorId="0" shapeId="0">
      <text>
        <r>
          <rPr>
            <b/>
            <sz val="9"/>
            <color indexed="81"/>
            <rFont val="Tahoma"/>
            <family val="2"/>
          </rPr>
          <t>Autore:</t>
        </r>
        <r>
          <rPr>
            <sz val="9"/>
            <color indexed="81"/>
            <rFont val="Tahoma"/>
            <family val="2"/>
          </rPr>
          <t xml:space="preserve">
è alternativo alle ore</t>
        </r>
      </text>
    </comment>
  </commentList>
</comments>
</file>

<file path=xl/comments7.xml><?xml version="1.0" encoding="utf-8"?>
<comments xmlns="http://schemas.openxmlformats.org/spreadsheetml/2006/main">
  <authors>
    <author>Autore</author>
  </authors>
  <commentList>
    <comment ref="I3" authorId="0" shapeId="0">
      <text>
        <r>
          <rPr>
            <b/>
            <sz val="9"/>
            <color indexed="8"/>
            <rFont val="Tahoma"/>
            <family val="2"/>
          </rPr>
          <t xml:space="preserve">d.grimaldi:
</t>
        </r>
        <r>
          <rPr>
            <sz val="9"/>
            <color indexed="8"/>
            <rFont val="Tahoma"/>
            <family val="2"/>
          </rPr>
          <t>inserire riferimenti a strumenti di programmazione della politica</t>
        </r>
      </text>
    </comment>
    <comment ref="A30" authorId="0" shapeId="0">
      <text>
        <r>
          <rPr>
            <b/>
            <sz val="9"/>
            <color indexed="8"/>
            <rFont val="Tahoma"/>
            <family val="2"/>
          </rPr>
          <t xml:space="preserve">d.grimaldi:
</t>
        </r>
        <r>
          <rPr>
            <sz val="9"/>
            <color indexed="8"/>
            <rFont val="Tahoma"/>
            <family val="2"/>
          </rPr>
          <t>i campi degli indici non sono obbligatori se l'obiettivo è ricompreso nel processo e quest'ultimo è indicato nella descrizione dell'obiettivo</t>
        </r>
      </text>
    </comment>
    <comment ref="A31" authorId="0" shapeId="0">
      <text>
        <r>
          <rPr>
            <b/>
            <sz val="9"/>
            <color indexed="8"/>
            <rFont val="Tahoma"/>
            <family val="2"/>
          </rPr>
          <t xml:space="preserve">d.grimaldi:
</t>
        </r>
        <r>
          <rPr>
            <sz val="9"/>
            <color indexed="8"/>
            <rFont val="Tahoma"/>
            <family val="2"/>
          </rPr>
          <t xml:space="preserve">cosa produco
</t>
        </r>
        <r>
          <rPr>
            <b/>
            <sz val="9"/>
            <color indexed="8"/>
            <rFont val="Tahoma"/>
            <family val="2"/>
          </rPr>
          <t>campo obbligatorio</t>
        </r>
      </text>
    </comment>
    <comment ref="A34" authorId="0" shapeId="0">
      <text>
        <r>
          <rPr>
            <b/>
            <sz val="9"/>
            <color indexed="8"/>
            <rFont val="Tahoma"/>
            <family val="2"/>
          </rPr>
          <t xml:space="preserve">d.grimaldi:
</t>
        </r>
        <r>
          <rPr>
            <sz val="9"/>
            <color indexed="8"/>
            <rFont val="Tahoma"/>
            <family val="2"/>
          </rPr>
          <t>indici non strettamente necessari se non si richiama nella finalità il miglioramento temporale</t>
        </r>
      </text>
    </comment>
    <comment ref="A40" authorId="0" shapeId="0">
      <text>
        <r>
          <rPr>
            <b/>
            <sz val="9"/>
            <color indexed="8"/>
            <rFont val="Tahoma"/>
            <family val="2"/>
          </rPr>
          <t xml:space="preserve">d.grimaldi:
</t>
        </r>
        <r>
          <rPr>
            <sz val="9"/>
            <color indexed="8"/>
            <rFont val="Tahoma"/>
            <family val="2"/>
          </rPr>
          <t xml:space="preserve">costituiscono costo obiettivo i costi diretti a produrlo non ricompresi nei costi già conteggiati nell'attività istituzionale. I costi sono riferiti al titolo primo
</t>
        </r>
        <r>
          <rPr>
            <b/>
            <sz val="9"/>
            <color indexed="8"/>
            <rFont val="Tahoma"/>
            <family val="2"/>
          </rPr>
          <t>campo obbligatorio</t>
        </r>
      </text>
    </comment>
    <comment ref="A46" authorId="0" shapeId="0">
      <text>
        <r>
          <rPr>
            <b/>
            <sz val="9"/>
            <color indexed="8"/>
            <rFont val="Tahoma"/>
            <family val="2"/>
          </rPr>
          <t xml:space="preserve">d.grimaldi:
</t>
        </r>
        <r>
          <rPr>
            <sz val="9"/>
            <color indexed="8"/>
            <rFont val="Tahoma"/>
            <family val="2"/>
          </rPr>
          <t xml:space="preserve">è la misurazione qualitativa della nostro risultato 
</t>
        </r>
        <r>
          <rPr>
            <b/>
            <sz val="9"/>
            <color indexed="8"/>
            <rFont val="Tahoma"/>
            <family val="2"/>
          </rPr>
          <t>campo obbligatorio</t>
        </r>
      </text>
    </comment>
    <comment ref="K94" authorId="0" shapeId="0">
      <text>
        <r>
          <rPr>
            <b/>
            <sz val="9"/>
            <color indexed="8"/>
            <rFont val="Tahoma"/>
            <family val="2"/>
          </rPr>
          <t xml:space="preserve">d.grimaldi:
</t>
        </r>
        <r>
          <rPr>
            <sz val="9"/>
            <color indexed="8"/>
            <rFont val="Tahoma"/>
            <family val="2"/>
          </rPr>
          <t>è alternativo alle ore</t>
        </r>
      </text>
    </comment>
  </commentList>
</comments>
</file>

<file path=xl/comments8.xml><?xml version="1.0" encoding="utf-8"?>
<comments xmlns="http://schemas.openxmlformats.org/spreadsheetml/2006/main">
  <authors>
    <author>Autore</author>
  </authors>
  <commentList>
    <comment ref="I3" authorId="0" shapeId="0">
      <text>
        <r>
          <rPr>
            <b/>
            <sz val="9"/>
            <color indexed="81"/>
            <rFont val="Tahoma"/>
            <family val="2"/>
          </rPr>
          <t>Autore:</t>
        </r>
        <r>
          <rPr>
            <sz val="9"/>
            <color indexed="81"/>
            <rFont val="Tahoma"/>
            <family val="2"/>
          </rPr>
          <t xml:space="preserve">
inserire riferimenti a strumenti di programmazione della politica</t>
        </r>
      </text>
    </comment>
    <comment ref="A30" authorId="0" shapeId="0">
      <text>
        <r>
          <rPr>
            <b/>
            <sz val="9"/>
            <color indexed="81"/>
            <rFont val="Tahoma"/>
            <family val="2"/>
          </rPr>
          <t>Autore:</t>
        </r>
        <r>
          <rPr>
            <sz val="9"/>
            <color indexed="81"/>
            <rFont val="Tahoma"/>
            <family val="2"/>
          </rPr>
          <t xml:space="preserve">
i campi degli indici non sono obbligatori se l'obiettivo è ricompreso nel processo e quest'ultimo è indicato nella descrizione dell'obiettivo</t>
        </r>
      </text>
    </comment>
    <comment ref="A31" authorId="0" shapeId="0">
      <text>
        <r>
          <rPr>
            <b/>
            <sz val="9"/>
            <color indexed="81"/>
            <rFont val="Tahoma"/>
            <family val="2"/>
          </rPr>
          <t>Autore:</t>
        </r>
        <r>
          <rPr>
            <sz val="9"/>
            <color indexed="81"/>
            <rFont val="Tahoma"/>
            <family val="2"/>
          </rPr>
          <t xml:space="preserve">
cosa produco
</t>
        </r>
        <r>
          <rPr>
            <b/>
            <sz val="9"/>
            <color indexed="81"/>
            <rFont val="Tahoma"/>
            <family val="2"/>
          </rPr>
          <t>campo obbligatorio</t>
        </r>
      </text>
    </comment>
    <comment ref="A38" authorId="0" shapeId="0">
      <text>
        <r>
          <rPr>
            <b/>
            <sz val="9"/>
            <color indexed="81"/>
            <rFont val="Tahoma"/>
            <family val="2"/>
          </rPr>
          <t>Autore:</t>
        </r>
        <r>
          <rPr>
            <sz val="9"/>
            <color indexed="81"/>
            <rFont val="Tahoma"/>
            <family val="2"/>
          </rPr>
          <t xml:space="preserve">
indici non strettamente necessari se non si richiama nella finalità il miglioramento temporale</t>
        </r>
      </text>
    </comment>
    <comment ref="A44" authorId="0" shapeId="0">
      <text>
        <r>
          <rPr>
            <b/>
            <sz val="9"/>
            <color indexed="81"/>
            <rFont val="Tahoma"/>
            <family val="2"/>
          </rPr>
          <t>Autore:</t>
        </r>
        <r>
          <rPr>
            <sz val="9"/>
            <color indexed="81"/>
            <rFont val="Tahoma"/>
            <family val="2"/>
          </rPr>
          <t xml:space="preserve">
costituiscono costo obiettivo i costi diretti a produrlo non ricompresi nei costi già conteggiati nell'attività istituzionale. I costi sono riferiti al titolo primo
</t>
        </r>
        <r>
          <rPr>
            <b/>
            <sz val="9"/>
            <color indexed="81"/>
            <rFont val="Tahoma"/>
            <family val="2"/>
          </rPr>
          <t>campo obbligatorio</t>
        </r>
      </text>
    </comment>
    <comment ref="A52" authorId="0" shapeId="0">
      <text>
        <r>
          <rPr>
            <b/>
            <sz val="9"/>
            <color indexed="81"/>
            <rFont val="Tahoma"/>
            <family val="2"/>
          </rPr>
          <t>Autore:</t>
        </r>
        <r>
          <rPr>
            <sz val="9"/>
            <color indexed="81"/>
            <rFont val="Tahoma"/>
            <family val="2"/>
          </rPr>
          <t xml:space="preserve">
è la misurazione qualitativa della nostro risultato 
</t>
        </r>
        <r>
          <rPr>
            <b/>
            <sz val="9"/>
            <color indexed="81"/>
            <rFont val="Tahoma"/>
            <family val="2"/>
          </rPr>
          <t>campo obbligatorio</t>
        </r>
      </text>
    </comment>
    <comment ref="K100" authorId="0" shapeId="0">
      <text>
        <r>
          <rPr>
            <b/>
            <sz val="9"/>
            <color indexed="81"/>
            <rFont val="Tahoma"/>
            <family val="2"/>
          </rPr>
          <t>Autore:</t>
        </r>
        <r>
          <rPr>
            <sz val="9"/>
            <color indexed="81"/>
            <rFont val="Tahoma"/>
            <family val="2"/>
          </rPr>
          <t xml:space="preserve">
è alternativo alle ore</t>
        </r>
      </text>
    </comment>
  </commentList>
</comments>
</file>

<file path=xl/comments9.xml><?xml version="1.0" encoding="utf-8"?>
<comments xmlns="http://schemas.openxmlformats.org/spreadsheetml/2006/main">
  <authors>
    <author>Autore</author>
  </authors>
  <commentList>
    <comment ref="I3" authorId="0" shapeId="0">
      <text>
        <r>
          <rPr>
            <b/>
            <sz val="9"/>
            <color indexed="8"/>
            <rFont val="Tahoma"/>
            <family val="2"/>
          </rPr>
          <t xml:space="preserve">d.grimaldi:
</t>
        </r>
        <r>
          <rPr>
            <sz val="9"/>
            <color indexed="8"/>
            <rFont val="Tahoma"/>
            <family val="2"/>
          </rPr>
          <t>inserire riferimenti a strumenti di programmazione della politica</t>
        </r>
      </text>
    </comment>
    <comment ref="A30" authorId="0" shapeId="0">
      <text>
        <r>
          <rPr>
            <b/>
            <sz val="9"/>
            <color indexed="8"/>
            <rFont val="Tahoma"/>
            <family val="2"/>
          </rPr>
          <t xml:space="preserve">d.grimaldi:
</t>
        </r>
        <r>
          <rPr>
            <sz val="9"/>
            <color indexed="8"/>
            <rFont val="Tahoma"/>
            <family val="2"/>
          </rPr>
          <t>i campi degli indici non sono obbligatori se l'obiettivo è ricompreso nel processo e quest'ultimo è indicato nella descrizione dell'obiettivo</t>
        </r>
      </text>
    </comment>
    <comment ref="A31" authorId="0" shapeId="0">
      <text>
        <r>
          <rPr>
            <b/>
            <sz val="9"/>
            <color indexed="8"/>
            <rFont val="Tahoma"/>
            <family val="2"/>
          </rPr>
          <t xml:space="preserve">d.grimaldi:
</t>
        </r>
        <r>
          <rPr>
            <sz val="9"/>
            <color indexed="8"/>
            <rFont val="Tahoma"/>
            <family val="2"/>
          </rPr>
          <t xml:space="preserve">cosa produco
</t>
        </r>
        <r>
          <rPr>
            <b/>
            <sz val="9"/>
            <color indexed="8"/>
            <rFont val="Tahoma"/>
            <family val="2"/>
          </rPr>
          <t>campo obbligatorio</t>
        </r>
      </text>
    </comment>
    <comment ref="A36" authorId="0" shapeId="0">
      <text>
        <r>
          <rPr>
            <b/>
            <sz val="9"/>
            <color indexed="8"/>
            <rFont val="Tahoma"/>
            <family val="2"/>
          </rPr>
          <t xml:space="preserve">d.grimaldi:
</t>
        </r>
        <r>
          <rPr>
            <sz val="9"/>
            <color indexed="8"/>
            <rFont val="Tahoma"/>
            <family val="2"/>
          </rPr>
          <t>indici non strettamente necessari se non si richiama nella finalità il miglioramento temporale</t>
        </r>
      </text>
    </comment>
    <comment ref="A42" authorId="0" shapeId="0">
      <text>
        <r>
          <rPr>
            <b/>
            <sz val="9"/>
            <color indexed="8"/>
            <rFont val="Tahoma"/>
            <family val="2"/>
          </rPr>
          <t xml:space="preserve">d.grimaldi:
</t>
        </r>
        <r>
          <rPr>
            <sz val="9"/>
            <color indexed="8"/>
            <rFont val="Tahoma"/>
            <family val="2"/>
          </rPr>
          <t xml:space="preserve">costituiscono costo obiettivo i costi diretti a produrlo non ricompresi nei costi già conteggiati nell'attività istituzionale. I costi sono riferiti al titolo primo
</t>
        </r>
        <r>
          <rPr>
            <b/>
            <sz val="9"/>
            <color indexed="8"/>
            <rFont val="Tahoma"/>
            <family val="2"/>
          </rPr>
          <t>campo obbligatorio</t>
        </r>
      </text>
    </comment>
    <comment ref="A49" authorId="0" shapeId="0">
      <text>
        <r>
          <rPr>
            <b/>
            <sz val="9"/>
            <color indexed="8"/>
            <rFont val="Tahoma"/>
            <family val="2"/>
          </rPr>
          <t xml:space="preserve">d.grimaldi:
</t>
        </r>
        <r>
          <rPr>
            <sz val="9"/>
            <color indexed="8"/>
            <rFont val="Tahoma"/>
            <family val="2"/>
          </rPr>
          <t xml:space="preserve">è la misurazione qualitativa della nostro risultato 
</t>
        </r>
        <r>
          <rPr>
            <b/>
            <sz val="9"/>
            <color indexed="8"/>
            <rFont val="Tahoma"/>
            <family val="2"/>
          </rPr>
          <t>campo obbligatorio</t>
        </r>
      </text>
    </comment>
    <comment ref="K97" authorId="0" shapeId="0">
      <text>
        <r>
          <rPr>
            <b/>
            <sz val="9"/>
            <color indexed="8"/>
            <rFont val="Tahoma"/>
            <family val="2"/>
          </rPr>
          <t xml:space="preserve">d.grimaldi:
</t>
        </r>
        <r>
          <rPr>
            <sz val="9"/>
            <color indexed="8"/>
            <rFont val="Tahoma"/>
            <family val="2"/>
          </rPr>
          <t>è alternativo alle ore</t>
        </r>
      </text>
    </comment>
  </commentList>
</comments>
</file>

<file path=xl/sharedStrings.xml><?xml version="1.0" encoding="utf-8"?>
<sst xmlns="http://schemas.openxmlformats.org/spreadsheetml/2006/main" count="1285" uniqueCount="454">
  <si>
    <t xml:space="preserve">Obiettivo Gesionale n. </t>
  </si>
  <si>
    <t>Missione/Programma</t>
  </si>
  <si>
    <t>INDIRIZZI STRATEGICI</t>
  </si>
  <si>
    <t>OBIETTIVI OPERATIVI</t>
  </si>
  <si>
    <t>FINALITA'</t>
  </si>
  <si>
    <t>OBIETTIVO ESECUTIVO - PEG: PDO e PIANO PERFORMANCE</t>
  </si>
  <si>
    <t>AREE / SERVIZI</t>
  </si>
  <si>
    <t xml:space="preserve">INDICATORI </t>
  </si>
  <si>
    <t>Trasversale</t>
  </si>
  <si>
    <t>Prevenzione alla Corruzione e Trasparenza</t>
  </si>
  <si>
    <t>Supportare l'intera struttura comunale ed il/i Responsabile/i per la prevenzione della corruzione e della trasparenza nello svolgimento dei controlli e nell'attuazione del Piano di prevenzione della corruzione e del Piano della trasparenza.</t>
  </si>
  <si>
    <t>Consolidamento degli strumenti e procedure previsti dal Piano Triennale di Prevenzione della Corruzione e della Trasparenza (D.Lgs 33/2013)</t>
  </si>
  <si>
    <t>x</t>
  </si>
  <si>
    <t>Tutti i settori</t>
  </si>
  <si>
    <t>Si vedano indicatori nelle schede obiettivo</t>
  </si>
  <si>
    <t>1.3</t>
  </si>
  <si>
    <t>FUNZIONAMENTO DELL'ENTE
Migliorare il funzionamento della “macchina comunale”</t>
  </si>
  <si>
    <t xml:space="preserve">Gestire efficientemente le risorse economiche: programmazione economico-finanziaria ed economato </t>
  </si>
  <si>
    <t xml:space="preserve">Il servizio economico finanziario ha il compito di garantire la tenuta della contabilità comunale e delle relative scritture contabili finanziarie, economiche e patrimoniali. Esso provvede alla redazione del bilancio, delle relative variazioni e del conto consuntivo e garantisce il rispetto degli equilibri di bilancio attraverso la redazione dei pareri contabili.                   Cura i rapporti con il Tesoriere, con il Revisore Unico dei Conti e con tutti gli organi di controllo a cui devono essere trasmesse le informazioni relative alla gestione contabile.  
Si intende avviare nuove forme di contabilizzazione ed esposizione dei dati al fine di rendere più conoscibile e trasparente la gestione delle risorse della comunità. </t>
  </si>
  <si>
    <t>Armonizzazione contabile : predisposizione procedure per la contabilità economico patrimoniale.</t>
  </si>
  <si>
    <t>X</t>
  </si>
  <si>
    <t>Economico finanziario</t>
  </si>
  <si>
    <t>1.2</t>
  </si>
  <si>
    <t>Semplificazione gestione atti</t>
  </si>
  <si>
    <t>Garantire la gestione efficace ed efficiente dei  servizi segreteria,  protocollo, archivio, ecc. dell'Ente implementando la digitalizzazione dematerializzando la carta.</t>
  </si>
  <si>
    <t>Amministrativa</t>
  </si>
  <si>
    <t>1.4</t>
  </si>
  <si>
    <t xml:space="preserve">Promozione dell'equità fiscale migliorando il sistema di prevenzione e controllo e introducendo forme di agevolazione </t>
  </si>
  <si>
    <t>Gestire efficientemente i tributi locali . Lotta all'evasione e recupero pagamenti non effettuati</t>
  </si>
  <si>
    <t xml:space="preserve">Gestire le attività di riscossione delle entrate per assicurare la continuità dei servizi, la flessibilità delle competenze e una maggiore assistenza ai cittadini. </t>
  </si>
  <si>
    <t>Obiettivo gestionale  n° 1</t>
  </si>
  <si>
    <t xml:space="preserve">Obj Strategico DUP </t>
  </si>
  <si>
    <t>Promozione della legalità attraverso azioni e politiche di contrasto alla corruzione sul territorio</t>
  </si>
  <si>
    <r>
      <rPr>
        <b/>
        <sz val="9"/>
        <rFont val="Tahoma"/>
        <family val="2"/>
      </rPr>
      <t>Missione 1 :</t>
    </r>
    <r>
      <rPr>
        <sz val="9"/>
        <rFont val="Tahoma"/>
        <family val="2"/>
      </rPr>
      <t xml:space="preserve"> Servizi istituzionali, generali e di gestione</t>
    </r>
  </si>
  <si>
    <t xml:space="preserve">Obj Operativo DUP </t>
  </si>
  <si>
    <t>Attuazione delle misure previste nel Piano Triennale di Prevenzione della Corruzione</t>
  </si>
  <si>
    <r>
      <rPr>
        <b/>
        <sz val="9"/>
        <rFont val="Tahoma"/>
        <family val="2"/>
      </rPr>
      <t>Programma 2</t>
    </r>
    <r>
      <rPr>
        <sz val="9"/>
        <rFont val="Tahoma"/>
        <family val="2"/>
      </rPr>
      <t xml:space="preserve"> : Segreteria Generale</t>
    </r>
  </si>
  <si>
    <t>Centro di Responsabilità:</t>
  </si>
  <si>
    <t>Tutti</t>
  </si>
  <si>
    <t>TEMPI :</t>
  </si>
  <si>
    <t>Altri Centri di Responsabilità coinvolti:</t>
  </si>
  <si>
    <t>Titolo Obiettivo gestionale PEG/PERFORMANCE</t>
  </si>
  <si>
    <t>Descrizione obiettivo</t>
  </si>
  <si>
    <t>Descrizione delle fasi di attuazione:</t>
  </si>
  <si>
    <t>Approvazione in Giunta del PTPCT relativo all'anno corrente</t>
  </si>
  <si>
    <t>Pubblicazione sul sito istituzionale dell'Ente dell'Attestazione del livello di Trasparenza rilasciata dall'OV</t>
  </si>
  <si>
    <t>Predisposizione aggiornamento annuale del PTPC da parte del RPC</t>
  </si>
  <si>
    <t>Attuazione delle misure previste dal PTPC anno corrente</t>
  </si>
  <si>
    <t>Monitoraggio sull'attuazione delle misure previste dal PTPC anno corrente</t>
  </si>
  <si>
    <t>INDICATORI DI RISULTATO</t>
  </si>
  <si>
    <t>Indicatori di Efficacia Quantitativa</t>
  </si>
  <si>
    <t>ATTESO 2017</t>
  </si>
  <si>
    <t>Scostamento</t>
  </si>
  <si>
    <t>n. Aree Generali di rischio sulle quali è stata realizzata la mappatura dei processi</t>
  </si>
  <si>
    <t>n. report Controllo successivo degli atti</t>
  </si>
  <si>
    <t>da Regolamento</t>
  </si>
  <si>
    <t>n. dipendenti coinvolti in attività formative in materia di prevenzione della corruzione</t>
  </si>
  <si>
    <t>n. processi per i quali è prevista nell'anno la ponderazione del rischio in coerenza con quanto previsto dalla Determina n. 12 del 28/10/2015 di ANAC</t>
  </si>
  <si>
    <t>6 (processi relativi all'Area di Rischio Contratti Pubblici)</t>
  </si>
  <si>
    <t>-</t>
  </si>
  <si>
    <t>N. file/documenti predisposti in materia di accesso civico</t>
  </si>
  <si>
    <t>N. monitoraggi svolti</t>
  </si>
  <si>
    <t>Indicatori Temporali</t>
  </si>
  <si>
    <t>Monitoraggio sull'attuazione delle misure previste dal PTPC</t>
  </si>
  <si>
    <t>Redazione report monitoraggio da parte dei Responsabili di Servizio</t>
  </si>
  <si>
    <t>Redazione relazione sulla stato di attuazione delle misure previste dal PTPC da parte del RPC</t>
  </si>
  <si>
    <t>Predisposizione aggiornamento annuale del PTPCT da parte del RPC</t>
  </si>
  <si>
    <t>Approvazione in Consiglio delle linee-guida per la redazione dell'aggiornamento del PTPC anno successivo</t>
  </si>
  <si>
    <t>Monitoraggio dei tempi dei procedimenti (da allegare al Report sul PTPC da parte dei Reponsabili di Servizio)</t>
  </si>
  <si>
    <t>Indicatori di Efficienza</t>
  </si>
  <si>
    <t>Scost.</t>
  </si>
  <si>
    <t>Costo dell'obiettivo</t>
  </si>
  <si>
    <t>€ ….</t>
  </si>
  <si>
    <r>
      <t>Ammontare complessivo degli affidamenti con procedure non concorrenziali riferite alle stesse classi merceologiche di prodotti e servizi</t>
    </r>
    <r>
      <rPr>
        <b/>
        <sz val="8"/>
        <rFont val="Tahoma"/>
        <family val="2"/>
      </rPr>
      <t xml:space="preserve"> - individuare le classi merceologiche principali</t>
    </r>
  </si>
  <si>
    <t>Inferiore alle soglie previste dal Regolamento per i lavori, servizi e forniture in economia (o alle soglie previste dal Nuovo Codice degli Appalti)</t>
  </si>
  <si>
    <t>Indici di Efficacia Qualitativa</t>
  </si>
  <si>
    <r>
      <t>n.</t>
    </r>
    <r>
      <rPr>
        <sz val="8"/>
        <color indexed="10"/>
        <rFont val="Tahoma"/>
        <family val="2"/>
      </rPr>
      <t xml:space="preserve"> </t>
    </r>
    <r>
      <rPr>
        <sz val="8"/>
        <rFont val="Tahoma"/>
        <family val="2"/>
      </rPr>
      <t>violazioni del Codice di Comportamento</t>
    </r>
  </si>
  <si>
    <t>n. segnalazioni di illeciti ai sensi del PTPC (whistleblowing)</t>
  </si>
  <si>
    <t>Valutazione media da report Controlli Interni</t>
  </si>
  <si>
    <t>% complessiva del rispetto dei dati pubblicati/pubblicabili (Ente)</t>
  </si>
  <si>
    <t>CRONOPROGRAMMA</t>
  </si>
  <si>
    <t>FASI E TEMPI</t>
  </si>
  <si>
    <t>Gennaio</t>
  </si>
  <si>
    <t>Febbraio</t>
  </si>
  <si>
    <t>Marzo</t>
  </si>
  <si>
    <t>Aprile</t>
  </si>
  <si>
    <t>Maggio</t>
  </si>
  <si>
    <t>Giugno</t>
  </si>
  <si>
    <t>Luglio</t>
  </si>
  <si>
    <t>Agosto</t>
  </si>
  <si>
    <t>Settembre</t>
  </si>
  <si>
    <t>Ottobre</t>
  </si>
  <si>
    <t>Novembre</t>
  </si>
  <si>
    <t>Dicembre</t>
  </si>
  <si>
    <t>MEDIA VALORE RAGGIUNTO %</t>
  </si>
  <si>
    <t>MEDIA RISPETTO DEI TEMPI %</t>
  </si>
  <si>
    <t>Analisi degli scostamenti</t>
  </si>
  <si>
    <t xml:space="preserve">Cause </t>
  </si>
  <si>
    <t>Cause</t>
  </si>
  <si>
    <t>Effetti</t>
  </si>
  <si>
    <t>Provvedimenti correttivi</t>
  </si>
  <si>
    <t xml:space="preserve">Intrapresi </t>
  </si>
  <si>
    <t>Intrapresi</t>
  </si>
  <si>
    <t>Da attivare</t>
  </si>
  <si>
    <t>PERSONALE COINVOLTO NELL'OBIETTIVO</t>
  </si>
  <si>
    <t>Cat.</t>
  </si>
  <si>
    <t>Cognome e Nome</t>
  </si>
  <si>
    <t>costo annuo</t>
  </si>
  <si>
    <t>% tempo dedicato</t>
  </si>
  <si>
    <t>Costo della risorsa</t>
  </si>
  <si>
    <t>Segretario Comunale</t>
  </si>
  <si>
    <t>D</t>
  </si>
  <si>
    <t>C</t>
  </si>
  <si>
    <t>B</t>
  </si>
  <si>
    <t>COSTO DELLE RISORSE INTERNE</t>
  </si>
  <si>
    <t>RISORSE AGGIUNTIVE UTILIZZATE</t>
  </si>
  <si>
    <t>Tipologia</t>
  </si>
  <si>
    <t>Descrizione</t>
  </si>
  <si>
    <t>Costo</t>
  </si>
  <si>
    <t>COSTO COMPLESSIVO DELL'OBIETTIVO</t>
  </si>
  <si>
    <t>DES</t>
  </si>
  <si>
    <t>TYP</t>
  </si>
  <si>
    <t>ATT</t>
  </si>
  <si>
    <t>VA</t>
  </si>
  <si>
    <t>ADD</t>
  </si>
  <si>
    <t>Digitalizzazione procedure amministrative</t>
  </si>
  <si>
    <t>Comunicazione istituzionale</t>
  </si>
  <si>
    <t>Digitalizzazione : implementazione strumenti e procedure finalizzati all'attuazione delle norme citate dal Codice Amministrazione Digitale</t>
  </si>
  <si>
    <t>12.3</t>
  </si>
  <si>
    <t>SERVIZI SOCIALI E SOLIDARIETA'
Garantire e rafforzare un sistema integrato di servizi</t>
  </si>
  <si>
    <t>Si vedano indicatori nelle schede obiettivo  23</t>
  </si>
  <si>
    <t>Gestire efficientemente i tributi locali Contrasto all'evasione e all'elusione fiscale per rendere il sistema più equo e recuperare risorse per compensare i tagli.</t>
  </si>
  <si>
    <t>Valorizzare il patrimonio comunale (manutenzione patrimonio esistente, rilevazioni, concessioni, locazioni e vendite)</t>
  </si>
  <si>
    <t>1.6</t>
  </si>
  <si>
    <t>Rigenerare l’assetto urbano del territorio</t>
  </si>
  <si>
    <t>Edilizia Priviata .
Progettare e gestire manutenzione straordinarie e opere pubbliche e la manutenzione straordinaria del patrimonio (sedi istituzionali)</t>
  </si>
  <si>
    <t xml:space="preserve">Gestione delle pratiche edilizie . Manutenzione beni mobili ed immobili dell'Ente nel rispetto dei principi di efficienza ed efficacia dell'azione amministrativa.                                                                                                                          </t>
  </si>
  <si>
    <t>14.2</t>
  </si>
  <si>
    <t>Sviluppo economico</t>
  </si>
  <si>
    <t xml:space="preserve">Garantire la gestione ottimale  del commercio e delle reti distributive </t>
  </si>
  <si>
    <t>Promuovere le attività e i servizi dello sportello unico alle imprese che operano sul territorio.</t>
  </si>
  <si>
    <t>Garantire la gestione ottimale  del servizio commercio</t>
  </si>
  <si>
    <t>Obiettivo gestionale n° 2</t>
  </si>
  <si>
    <t>Centro di Responsabilità</t>
  </si>
  <si>
    <t>Linee programmatiche</t>
  </si>
  <si>
    <r>
      <t>Missione 1 :</t>
    </r>
    <r>
      <rPr>
        <sz val="9"/>
        <rFont val="Tahoma"/>
        <family val="2"/>
      </rPr>
      <t xml:space="preserve"> Servizi istituzionali, generali e di gestione</t>
    </r>
  </si>
  <si>
    <t xml:space="preserve">Gestire efficientemente le risorse economiche: programmazione economico-finanziaria, l'economato </t>
  </si>
  <si>
    <r>
      <t>Programma 3</t>
    </r>
    <r>
      <rPr>
        <sz val="9"/>
        <rFont val="Tahoma"/>
        <family val="2"/>
      </rPr>
      <t xml:space="preserve"> : Gestione economica, finanziaria, programmazione </t>
    </r>
  </si>
  <si>
    <t>Obiettivo Operativo DUP:</t>
  </si>
  <si>
    <t xml:space="preserve">Il servizio economico finanziario ha il compito di garantire la tenuta della contabilità comunale e delle relative scritture contabili finanziarie, economiche e patrimoniali. Esso provvede alla redazione del bilancio, delle relative variazioni e del conto consuntivo e garantisce il rispetto degli equilibri di bilancio attraverso la redazione dei pareri contabili.                   Cura i rapporti con il Tesoriere, con il Revisore Unico dei Conti e con tutti gli organi di controllo a cui devono essere trasmesse le informazioni relative alla gestione contabile.  
Si intende avviare nuove forme di contabilizzazione ed esposizione dei dati al fine di rendere più conoscibile e trasparente la gestione delle risorse della comunità. 
</t>
  </si>
  <si>
    <t>descrizione obiettivo</t>
  </si>
  <si>
    <t xml:space="preserve">Inizio attuazione armonizzazione contabile economico-patrimoniale </t>
  </si>
  <si>
    <t>digitalizzazione firma mandati/reversali iniziata il 01/07/2016</t>
  </si>
  <si>
    <t>INDICI DI RISULTATO</t>
  </si>
  <si>
    <t>Indici/Indicatori di Efficacia</t>
  </si>
  <si>
    <t>ATTESO</t>
  </si>
  <si>
    <t>RAGGIUNTO</t>
  </si>
  <si>
    <t>acquisti in MEPA</t>
  </si>
  <si>
    <t>n. mandati e reversali firmati elettronicamente/totale mandati e reversali</t>
  </si>
  <si>
    <t>N report monitoraggi su gestione di bilancio</t>
  </si>
  <si>
    <t>capacità di previsione (percentuale di scostamento dalle previsioni iniziali)</t>
  </si>
  <si>
    <t xml:space="preserve"> MAX 10%</t>
  </si>
  <si>
    <t>verifica della rispondenza ai vincoli di finanza pubblica (pareggio di bilancio)</t>
  </si>
  <si>
    <t>3 o &gt;3</t>
  </si>
  <si>
    <t>indici / Indicatori Rispetto dei tempi</t>
  </si>
  <si>
    <t>Tempo medio di pagamento fatture:gg</t>
  </si>
  <si>
    <t>tempo di registrazione impegni</t>
  </si>
  <si>
    <t>tempo medio di pubblicazione atti</t>
  </si>
  <si>
    <t>approvazione documenti contabili</t>
  </si>
  <si>
    <t>nei termini di legge</t>
  </si>
  <si>
    <t>Indici di Costo</t>
  </si>
  <si>
    <t>Spesa impegnata sul programma/popolazione al 31/12 (3679 ABITANTI)</t>
  </si>
  <si>
    <t>Spesa impegnata sul centro di costo/popolazione al 31/12 (3679 ABITANTI)</t>
  </si>
  <si>
    <t>Indici di Qualità</t>
  </si>
  <si>
    <t>n. determine pubblicate e consultabili telematicamente</t>
  </si>
  <si>
    <t>RISORSE AGGIUNTIVE UTILIZZATE - Centro di Costo "GESTIONE ECONOMICA FINANZIARIA"</t>
  </si>
  <si>
    <t>Cap. 1041/2</t>
  </si>
  <si>
    <t>SPESE POSTALI E BOLLI</t>
  </si>
  <si>
    <t>Cap. 1042/1</t>
  </si>
  <si>
    <t>SERVIZIO GESTIONE PAGHE E SUPPORTO ATTIVITA' CONTABILE</t>
  </si>
  <si>
    <t>Cap. 1046/1</t>
  </si>
  <si>
    <t>SERVIZIO GESTIONE IVA</t>
  </si>
  <si>
    <t>Cap. 1054/1</t>
  </si>
  <si>
    <t>SPESE PER SERVIZIO TESORERIA</t>
  </si>
  <si>
    <t>Cap. 1060/1</t>
  </si>
  <si>
    <t>CONTRIBUTI ASSOCIATIVI</t>
  </si>
  <si>
    <t>Cap. 2154/1</t>
  </si>
  <si>
    <t>IVA A DEBITO</t>
  </si>
  <si>
    <t>Obj Strategico DUP</t>
  </si>
  <si>
    <t>Spesa programma/abitanti al 31/12</t>
  </si>
  <si>
    <t>Costo orario</t>
  </si>
  <si>
    <t>n° ore dedicate</t>
  </si>
  <si>
    <t>Segretario comunale</t>
  </si>
  <si>
    <t>(I0117)Importo totale recupero evasione TARSU/TIA/TARES/TARI - incassato/(I0118)Importo totale entrate TARSU/TIA/TARES/TARI - incassato</t>
  </si>
  <si>
    <r>
      <rPr>
        <b/>
        <sz val="9"/>
        <rFont val="Tahoma"/>
        <family val="2"/>
      </rPr>
      <t>Programma 4</t>
    </r>
    <r>
      <rPr>
        <sz val="9"/>
        <rFont val="Tahoma"/>
        <family val="2"/>
      </rPr>
      <t xml:space="preserve"> : Gestione delle entrate tributarie e servizi fiscali</t>
    </r>
  </si>
  <si>
    <t>(I0112)N. ore di apertura settimanale sportello entrate, tributi, catasto/(I0018)N. ore lavorative settimanali</t>
  </si>
  <si>
    <t>Spesa impegnata sul programma/spesa stanziata sul programma:....%</t>
  </si>
  <si>
    <t>(I0115)Importo totale recupero evasione ICI/IMU - incassato/(I0116)Importo totale entrate ICI/IMU - incassato</t>
  </si>
  <si>
    <t>Spesa programma / Popolazione</t>
  </si>
  <si>
    <t>punti 1 2 3 della nota</t>
  </si>
  <si>
    <t>se non identificabili non compilare</t>
  </si>
  <si>
    <t>Obiettivo gestionale n° 5</t>
  </si>
  <si>
    <t>Linee Strrategiche DUP</t>
  </si>
  <si>
    <t>Settore 1 - Segreteria e Tutte le PO</t>
  </si>
  <si>
    <t>Migliorare il funzionamento della “macchina comunale”</t>
  </si>
  <si>
    <r>
      <rPr>
        <b/>
        <sz val="9"/>
        <rFont val="Tahoma"/>
        <family val="2"/>
      </rPr>
      <t>Programma 2</t>
    </r>
    <r>
      <rPr>
        <sz val="9"/>
        <rFont val="Tahoma"/>
        <family val="2"/>
      </rPr>
      <t xml:space="preserve"> : Segreteria  Generale</t>
    </r>
  </si>
  <si>
    <t xml:space="preserve">Garantire il supporto alle aree organizzative dell'ente attraverso le attività di segreteria, la  gestione e l'archiviazione degli atti in entrata e in uscita e gli adempimenti normativi.  Supportare l'intera struttura comunale ed il/i Responsabile/i per la prevenzione della corruzione e della trasparenza nello svolgimento dei controlli e nell'attuazione del Piano di prevenzione della corruzione  e trasparenza. Il diritto di accesso agli atti sarà svolto sempre, ove possibile, facendo largo uso della posta elettronica e della pec, abbattendo i tempi di trasmissione ed i costi sulle spedizioni di plichi e raccomandate. Per lo scambio di informazioni con i cittadini, tra l’altro si utilizzeranno: l’Albo Pretorio on line, il sito web ufficiale comunale, il pannello variabile e la tradizionale affissione di manifesti nelle varie località del paese. La procedura di redazione degli atti amministrativi (deliberazione G.M. e C.C., determinazioni, ordinanze e decreti) sarà completamente digitalizzata.
</t>
  </si>
  <si>
    <t>Studio dei procedimenti da dematerializzare</t>
  </si>
  <si>
    <t>Formazione del personale interno</t>
  </si>
  <si>
    <t>Informatizzazione procedimenti</t>
  </si>
  <si>
    <t>% atti dematerializzati (n. atti dematerializzati/ n. atti totali)</t>
  </si>
  <si>
    <t>100/1000</t>
  </si>
  <si>
    <t>300/1000</t>
  </si>
  <si>
    <t>600/1000</t>
  </si>
  <si>
    <t>n. redazione atti di Giunta Municipale digitali/n. atti GM</t>
  </si>
  <si>
    <t>n. redazione atti di Consiglio Comunale digitali/n. atti CC</t>
  </si>
  <si>
    <t xml:space="preserve">n. determinazione digitali / n. determinazione </t>
  </si>
  <si>
    <t>n. registri protocollo giornaliero digitali inviati in conservazione sostitutiva/n. RPG redatti</t>
  </si>
  <si>
    <t>N. dipendenti formati sull'Amministrazione digitale</t>
  </si>
  <si>
    <t>Tempo medio di pubblicazione Deliberazioni Consiglio comunale (da approvazione a pubblicazione)</t>
  </si>
  <si>
    <t>Tempo medio di pubblicazione Deliberazioni Giunta municipale (da approvazione a pubblicazione)</t>
  </si>
  <si>
    <t>Attivazione Servizio pratiche on_line</t>
  </si>
  <si>
    <t>31.12.2018</t>
  </si>
  <si>
    <t>Risparmio spese postali (da anno precedente)</t>
  </si>
  <si>
    <t>(IXXX)Importo spese postali anno precedente/(I0069)Importo spese postali</t>
  </si>
  <si>
    <t>Spesa impegnata sul programma/popolazione residente al 31/12 (3679 abitanti)</t>
  </si>
  <si>
    <t>Deliberazioni e allegati GM e CC consultabili telematicamente</t>
  </si>
  <si>
    <t>Determinazioni e allegati consulabili telematicamente</t>
  </si>
  <si>
    <t>Ordinanze e decreti consulabili telematicamente</t>
  </si>
  <si>
    <t>Costo annuo personale</t>
  </si>
  <si>
    <t>B3</t>
  </si>
  <si>
    <t>N. 1</t>
  </si>
  <si>
    <t>Unità operativa tempo determinato ( 5 mesi - 18 ore) - Ravera Francesca</t>
  </si>
  <si>
    <t>Cap. 1020/1, 1041/1, 1059/1</t>
  </si>
  <si>
    <t>SPESE PER CANCELLERIA, REGISTRAZIONE CONTRATTI, GARE</t>
  </si>
  <si>
    <t>Cap. 1038/1, 1038/2, 1040/2</t>
  </si>
  <si>
    <t>DIRITTI DI ROGITO</t>
  </si>
  <si>
    <t>Cap. 1023/1</t>
  </si>
  <si>
    <t xml:space="preserve">SPESE PER CONVENZIONE SEGRETERIA </t>
  </si>
  <si>
    <t>Cap. 1023/2</t>
  </si>
  <si>
    <t>RINNOVI CONTRATTUALI SEGRETARIO</t>
  </si>
  <si>
    <t xml:space="preserve"> Digitalizzazione : implementazione strumenti e procedure finalizzati all'attuazione delle norme citate dal Codice Amministrazione Digitale</t>
  </si>
  <si>
    <t>(I0618)N. segnali sostituiti/(I0616)N. segnali()()</t>
  </si>
  <si>
    <t>Spesa impegnata sul programma/popolazione residente al 31/12</t>
  </si>
  <si>
    <t xml:space="preserve">Costo annuo </t>
  </si>
  <si>
    <t>C4</t>
  </si>
  <si>
    <t>Obiettivo gestionale n° 7</t>
  </si>
  <si>
    <t>TOTALE PROVENTI</t>
  </si>
  <si>
    <t>Area Finanziaria - Tributi</t>
  </si>
  <si>
    <t>RESPONSABILITA' NEI CONFRONTI DEI CITTADINI</t>
  </si>
  <si>
    <t>Presidiare le attività di accertamento e di riscossione - anche coattiva - delle entrate tributarie</t>
  </si>
  <si>
    <t>Continuare nell'attività di contrasto all'evasione e all'elusione fiscale per rendere il sistema più equo e recuperare risorse per compensare i tagli alla spesa pubblica.</t>
  </si>
  <si>
    <r>
      <t xml:space="preserve">Continuare nell'attività di contrasto all'evasione attraverso l'aggiornamento costante della banca dati dei tributi comunali, tramite controlli incrociati con altre banche dati comunali o ovracomunali o tramite sopralluoghi. Per la Tari: Redazione puntuale del Piano economico finanziario con considerazione dei costi anno n-1, eventuale adeguamento dei coefficienti (ka, kb, kc, kd) in base all'analisi della realtà locale, eventuale adeguamento delle riduzioni/agevolazioni concesse ai cittadini. </t>
    </r>
    <r>
      <rPr>
        <sz val="10"/>
        <color indexed="10"/>
        <rFont val="Tahoma"/>
        <family val="2"/>
      </rPr>
      <t>Gestire i rimborsi tramite la procedura Certificazione rimborsi del portale Federalismo Fiscale, in modo da far ottenere ai cittadini che ne fanno richiesta i rimborsi della quota stato e al fine di permettere l'adeguamento del Fondo di solidarietà comunale in base ai rimborsi o ai riversamenti ad altri Comuni.</t>
    </r>
  </si>
  <si>
    <t>Redazione Piano Economico Finanziario Tari</t>
  </si>
  <si>
    <t>Tari: Aggiornamento banca dati, elaborazione ruolo ed invio avvisi di pagamento in tempo utile per il rispetto delle scadenze previste dal Consiglio Comunale</t>
  </si>
  <si>
    <t>Tari: Gestione discarichi e sgravi/ informazioni sugli avvisi di pagamento inviati</t>
  </si>
  <si>
    <t>% procedure "Certificazioni rimborsi al cittadino" gestite tramite portale Federalismo Fiscale ai sensi Decreto Interministeriale 24/2/2016</t>
  </si>
  <si>
    <t>N. ore di apertura settimanale sportello entrate, tributi/ N. ore lavorative settimanali</t>
  </si>
  <si>
    <t>11/36</t>
  </si>
  <si>
    <t>% Dati tributari forniti all'Ufficio Ragioneria per previsioni di bilancio o adempimenti vari</t>
  </si>
  <si>
    <t>% Rimborsi tributi locali gestiti/domande di rimborso pervenute</t>
  </si>
  <si>
    <t>Avvisi di accertamento ICI/IMU emessi nel rispetto dei termini di prescrizione</t>
  </si>
  <si>
    <t xml:space="preserve">% Rispetto dei tempi previsti dalla normativa o dal Consiglio Comunale per la redazione piano finanziario ed emissione avvisi di pagamento Tari </t>
  </si>
  <si>
    <t>Invii anagrafe tributaria tramite procedura Entratel</t>
  </si>
  <si>
    <t>30/04/2017 o eventuale proroga</t>
  </si>
  <si>
    <t>Importo totale recupero evasione ICI/IMU- incassato</t>
  </si>
  <si>
    <t>Importo totale recupero evasione TARSU/TIA/TARES/TARI - incassato</t>
  </si>
  <si>
    <t>D6 PO</t>
  </si>
  <si>
    <t>BERTA MARCO</t>
  </si>
  <si>
    <t xml:space="preserve">C3 </t>
  </si>
  <si>
    <t>MANFREDI LORENA</t>
  </si>
  <si>
    <t xml:space="preserve">Tempo massimo di risoluzione guasti-malfunzionamenti:…..
</t>
  </si>
  <si>
    <t xml:space="preserve"> </t>
  </si>
  <si>
    <r>
      <rPr>
        <b/>
        <sz val="10"/>
        <rFont val="Tahoma"/>
        <family val="2"/>
      </rPr>
      <t>Spesa impegnata sul programma/spesa stanziata sul programma</t>
    </r>
    <r>
      <rPr>
        <sz val="10"/>
        <rFont val="Tahoma"/>
        <family val="2"/>
      </rPr>
      <t>:....%</t>
    </r>
  </si>
  <si>
    <t xml:space="preserve">Garantire la gestione ottimale della sicurezza stradale, la polizia amministrativa e le sanzioni. </t>
  </si>
  <si>
    <t>Garantire il presidio del territorio attraverso gli interventi in materia di sicurezza stradale, nonchè i controlli sul rispetto delle leggi e dei regolamenti vigenti. Gestire le sanzioni e la polizia amministrativa.</t>
  </si>
  <si>
    <t>SICUREZZA Aumentare la sicurezza sui territori dei Comuni dell'Unione</t>
  </si>
  <si>
    <t>3.1</t>
  </si>
  <si>
    <t>Aumentare la sicurezza urbana, ottimizzando le risorse attraverso la gestione in forma associata con i Comuni di…. di cui XXXXX capofila dal 2017</t>
  </si>
  <si>
    <t>PROMOZIONE DEL TERRITORIO
Aumentare la visibilità e l'attrattività turistica ed economica</t>
  </si>
  <si>
    <r>
      <rPr>
        <b/>
        <sz val="9"/>
        <rFont val="Tahoma"/>
        <family val="2"/>
      </rPr>
      <t>Missione 8 :</t>
    </r>
    <r>
      <rPr>
        <sz val="9"/>
        <rFont val="Tahoma"/>
        <family val="2"/>
      </rPr>
      <t xml:space="preserve"> Assetto del territorio ed edilizia abitativa</t>
    </r>
  </si>
  <si>
    <t>Area Tecnica</t>
  </si>
  <si>
    <r>
      <t xml:space="preserve">Programma 1 : </t>
    </r>
    <r>
      <rPr>
        <sz val="9"/>
        <rFont val="Tahoma"/>
        <family val="2"/>
      </rPr>
      <t>Urbanistica e assetto del territorio</t>
    </r>
  </si>
  <si>
    <t xml:space="preserve">Varianti al P.R.G. vigente </t>
  </si>
  <si>
    <t>N. ore apertura settimanale al pubblico</t>
  </si>
  <si>
    <t>D5</t>
  </si>
  <si>
    <t>D1</t>
  </si>
  <si>
    <t>cap. 1870</t>
  </si>
  <si>
    <t>Indennità di presenza Commissione Edilizia</t>
  </si>
  <si>
    <t>cap. 520</t>
  </si>
  <si>
    <t>Beni e servizi per ufficio tecnico</t>
  </si>
  <si>
    <t>cap. 550</t>
  </si>
  <si>
    <t>Spese per studi, progettazioni, perizie, collaudi e stesura Piani urbanistici</t>
  </si>
  <si>
    <t>cap. 4398</t>
  </si>
  <si>
    <t>Stesura nuovo PUC</t>
  </si>
  <si>
    <t>cap. 620</t>
  </si>
  <si>
    <t xml:space="preserve">Diritti di segreteria per concessioni edilizie </t>
  </si>
  <si>
    <t>cap. 1270</t>
  </si>
  <si>
    <t>Contributo per rilascio concessioni ad edificare</t>
  </si>
  <si>
    <t>Missione 12 : Diritti Sociali, politiche sociali e famiglia</t>
  </si>
  <si>
    <t>100%</t>
  </si>
  <si>
    <r>
      <t>Missione 10 :</t>
    </r>
    <r>
      <rPr>
        <sz val="9"/>
        <rFont val="Tahoma"/>
        <family val="2"/>
      </rPr>
      <t xml:space="preserve"> Trasporti e diritto alla mobilità</t>
    </r>
  </si>
  <si>
    <t>Programma 5 : Viabilità e infrastrutture stradali</t>
  </si>
  <si>
    <t>N. segnali sostituiti o riparati</t>
  </si>
  <si>
    <t>Tempo di smistamento delle richieste pervenute (ore)</t>
  </si>
  <si>
    <t>Tempo medio di intervento su segnalazione urgente (ore)</t>
  </si>
  <si>
    <t>Tempo medio di intervento su segnalazione ordinaria (giorni)</t>
  </si>
  <si>
    <t>Tempo massimo di intervento a fronte di segnalazioni in giorni</t>
  </si>
  <si>
    <t>5</t>
  </si>
  <si>
    <t>Spesa programma/popolazione residente al 31/12 (3679 abitanti)</t>
  </si>
  <si>
    <t xml:space="preserve">PO </t>
  </si>
  <si>
    <t>RIEPILOGO PIANO PERFORMANCE ANNO 2017</t>
  </si>
  <si>
    <t>Area Servizi Sociali</t>
  </si>
  <si>
    <t>Sostenere e garantire i cittadini più fragili tramite azioni di tutela ed assitenza ed un sistema integrato di servizi tramite l'Ambito Territoriale Sociale n. 23.</t>
  </si>
  <si>
    <t>Programma 1: nterventi per l'infanzia e i minori e per asili nido</t>
  </si>
  <si>
    <t>Garantire la gestione dei servizi all'infanzia e la tutela dei minori</t>
  </si>
  <si>
    <t xml:space="preserve">Sostenere  le attività finalizzate all'educazione e formazione di minori in età prescolare e delle loro famiglie. Assicurare il funzionamento (o il controllo) delle strutture dedicate. Garantire azioni finalizzate al sostengono, all’assistenza, alla formazione, alla prevenzione e al recupero di minori in situazioni di fragilità o rischio e delle loro famiglie. Assicurare il funzionamento (o il controllo) delle strutture dedicate. </t>
  </si>
  <si>
    <t>segretariato sociale (colloquio con a.s.)</t>
  </si>
  <si>
    <t>valutazione della situazione in equipe</t>
  </si>
  <si>
    <t xml:space="preserve">trasferimento ad altri servizi se non di nostra competenza </t>
  </si>
  <si>
    <t>presa in carico</t>
  </si>
  <si>
    <t>presentazione della domanda</t>
  </si>
  <si>
    <t>attivazione del servizio</t>
  </si>
  <si>
    <t>presentazione isee obbligatoria per accedere a una prestazione sociale agevolata</t>
  </si>
  <si>
    <t>verifica della situazione</t>
  </si>
  <si>
    <t>visita domiciliare</t>
  </si>
  <si>
    <t>N. minori assistiti (affidi, comunità, penali, ADM)/Popolazione residente al 31/12</t>
  </si>
  <si>
    <t>tempo medio di risposta per l'inserimento in struttura o comunità</t>
  </si>
  <si>
    <t>Spesa impegnata sul programma/Popolazione residente al 31/12</t>
  </si>
  <si>
    <t>Importo totale contributi erogati</t>
  </si>
  <si>
    <t>MORETTO IDA</t>
  </si>
  <si>
    <t>Programma 3: Interventi per gli anziani</t>
  </si>
  <si>
    <t>Garantire la cura, l'aggregazione e la socializzazione dei  cittadini più anziani</t>
  </si>
  <si>
    <t>Attivare interventi di cura (assistenza domiciliare, tutelare ed assistenziale) idonei a favorire il più possibile la permanenza dell’anziano parzialmente o totalmente non autosufficiente  nel suo contesto socio familiare. Assicurare il funzionamento (o il controllo) delle strutture dedicate: Casa Scapoli e Centro Diurno Alzhaimer. Promuovere le azioni regionali relativa al fondo per la non autosufficienza.</t>
  </si>
  <si>
    <t>N. domande accolte SAD anziani/N. domande presentate SAD anziani</t>
  </si>
  <si>
    <t>N. domande accolte trasporto anziani/N. domande presentate trasporto anziani</t>
  </si>
  <si>
    <t>N. posti occupati strutture residenziali per anziani</t>
  </si>
  <si>
    <t xml:space="preserve">N. anziani assistiti a diverso titolo/Popolazione anziana - oltre 65 anni </t>
  </si>
  <si>
    <t>N. domande accolte Sostegno domiciliarità/N. domande presentate  Sostegno domiciliarità</t>
  </si>
  <si>
    <t>Gara assistenza domiciliare</t>
  </si>
  <si>
    <t>222949,39/6978</t>
  </si>
  <si>
    <t>Proventi totali strutture residenziali anziani/Costo programma</t>
  </si>
  <si>
    <t>16589/222949,39</t>
  </si>
  <si>
    <t>beni centro sociale</t>
  </si>
  <si>
    <t>2600/1</t>
  </si>
  <si>
    <t>soggiorno anziani</t>
  </si>
  <si>
    <t xml:space="preserve">spese gestione centro sociale </t>
  </si>
  <si>
    <t xml:space="preserve">gestione centro sociale </t>
  </si>
  <si>
    <t>2610/1</t>
  </si>
  <si>
    <t xml:space="preserve">spesa di gestione e funzionamento del centro sociale </t>
  </si>
  <si>
    <t>spese assistenza domiciliare</t>
  </si>
  <si>
    <t>2650/1</t>
  </si>
  <si>
    <t>spese assistenza domiciliare anziani</t>
  </si>
  <si>
    <t>anziani in istituto</t>
  </si>
  <si>
    <t>E 370</t>
  </si>
  <si>
    <t>contributo regionale per centro sociale</t>
  </si>
  <si>
    <t>E 340</t>
  </si>
  <si>
    <t>contributo regionale soggiorno anziani</t>
  </si>
  <si>
    <t>E 795</t>
  </si>
  <si>
    <t>rimborso da privati attività centro sociale</t>
  </si>
  <si>
    <t>E 545</t>
  </si>
  <si>
    <t>contributo regionale servizio assistenza domiciliare anziani</t>
  </si>
  <si>
    <t>E 942</t>
  </si>
  <si>
    <t>donazioni da privati per assistenza anziani</t>
  </si>
  <si>
    <t>E 780</t>
  </si>
  <si>
    <t>rimborso rette ricoveri in istituto</t>
  </si>
  <si>
    <t>Missione 11 : Soccorso civile</t>
  </si>
  <si>
    <t>Programma 1: Sistema di protezione civile</t>
  </si>
  <si>
    <t xml:space="preserve">Gestire la Protezione civile </t>
  </si>
  <si>
    <t xml:space="preserve">Garantire lo sviluppo delle attività di prevenzione dei rischi sul territorio mediante il rafforzamento della pianificazione, anche intercomunale, e gli investimenti a sostegno del gruppo di volontari di Protezione civile. </t>
  </si>
  <si>
    <t xml:space="preserve">Istituzione presso l'Unione del Centro Operativo Intercomunale </t>
  </si>
  <si>
    <t>Coordinamento del personale operaio per interventi di prima emergenza in economia</t>
  </si>
  <si>
    <t>Installazione stazione radio di emergenza c/o Sede comunale</t>
  </si>
  <si>
    <t xml:space="preserve">Gestione volontari nell'emergenza (fornitura vitto e alloggio, rimborso carburante) </t>
  </si>
  <si>
    <t xml:space="preserve">Gestione sfollati per pubblica incolumità </t>
  </si>
  <si>
    <t>N. ore presidio per allerte</t>
  </si>
  <si>
    <t xml:space="preserve">N. interventi urgenti di protezione civile  </t>
  </si>
  <si>
    <t>N. allerta meteo /anno</t>
  </si>
  <si>
    <t>Utenti servizio allertamento tramite SMS</t>
  </si>
  <si>
    <t>Tempi medi attivazione C.O.I.</t>
  </si>
  <si>
    <t>15 minuti%</t>
  </si>
  <si>
    <t>N. giornate attivazione C.O.I.</t>
  </si>
  <si>
    <t>Spesa programma</t>
  </si>
  <si>
    <t>Indirizzi Strategici /Obj Strategico DUP</t>
  </si>
  <si>
    <t>Missione 14 : SVILUPPO ECONOMICO E COMPETITIVITÀ</t>
  </si>
  <si>
    <t>Programma 4: Reti e altri servizi di pubblica utilità</t>
  </si>
  <si>
    <t>Sostenere le realtà produttive del territorio</t>
  </si>
  <si>
    <t xml:space="preserve">Promuovere le attività e i servizi dello sportello unico alle imprese che operano sul territorio, rispondendo ai fabbisogni del territorio in termini di corretta pianificazione e regolazione delle attività produttive. </t>
  </si>
  <si>
    <t>Sostenere le realtà produttive del territorio (S.U.A.P.)</t>
  </si>
  <si>
    <t>N. domande SUAP evase/N. domande SUAP pervenute</t>
  </si>
  <si>
    <t>(I0901)N. domande SUAP evase/(I0902)N. domande SUAP pervenute()()</t>
  </si>
  <si>
    <t>N. domande SUAP gestite on-line/N. domande SUAP pervenute</t>
  </si>
  <si>
    <t>(I0903)N. domande SUAP gestite on-line/(I0902)N. domande SUAP pervenute()()</t>
  </si>
  <si>
    <t>Ore di apertura settimanale del SUAP/N. ore lavorative settimanali</t>
  </si>
  <si>
    <t>(I0904)Ore di apertura settimanale del SUAP/(I0018)N. ore lavorative settimanali()()</t>
  </si>
  <si>
    <t>Indirizzo Strategico DUP</t>
  </si>
  <si>
    <t>VIABILITA’, PARCHEGGI ed ILLUMINAZIONE PUBBLICA</t>
  </si>
  <si>
    <t>N. segnalazioni pervenute su impianti illuminazione pubblica</t>
  </si>
  <si>
    <t>N. impianti video sorveglianza installati</t>
  </si>
  <si>
    <t>De Vincenzi Alberto</t>
  </si>
  <si>
    <t>Guido Giuffra'</t>
  </si>
  <si>
    <t>Settore Amministrativo e Contabile</t>
  </si>
  <si>
    <t>0</t>
  </si>
  <si>
    <t>10%</t>
  </si>
  <si>
    <t>N. voci del conto economico/patrimonio  riclassificate/N. voci del conto economico/patrimonio da riclassificare</t>
  </si>
  <si>
    <t xml:space="preserve">
Contrasto all'evasione e
all'elusione fiscale per rendere il sistema più equo e recuperare risorse per compensare i tagli.</t>
  </si>
  <si>
    <t>N. controlli superfici svolti per le successive rettifiche</t>
  </si>
  <si>
    <t>collaborazione con Agenzia delle Entrate per "fabbricati rurali"- % contribuenti contattati</t>
  </si>
  <si>
    <t>Approvazione nuovo Regolamento Contabilita'</t>
  </si>
  <si>
    <t>Lotta all'evasione:Importo totale tributi da recuperare: (accertamenti) almeno €</t>
  </si>
  <si>
    <t>Tributi</t>
  </si>
  <si>
    <t>P.M.</t>
  </si>
  <si>
    <t>Suap</t>
  </si>
  <si>
    <t>Tecnico Protezione Civile</t>
  </si>
  <si>
    <t>Attivare interventi idonei a favorire il permanere dell’anziano parzialmente o totalmente non autosufficiente il più a lungo possibile nelle strutture sociali messe a disposizione dall'Ente, sostenendo processi di invecchiamento attivo.</t>
  </si>
  <si>
    <t xml:space="preserve">I servizi socio-assistenziali per gli anziani hanno essenzialmente la finalità di favorire la permanenza della persona assicurando cura della persona, igiene personale, compagnia).
Altri interventi riguardano il sostegno economico e l'integrazione delle rette delle strutture residenziali per le persone che non sono in grado di coprire la spesa ciò viene realizzato attraverso il sostegno e la collaborazione da parte delle diverse associazioni presenti sul territorio e il sostegno e la collaborazione con le diverse associazioni che si occupano delle persone anziane.
</t>
  </si>
  <si>
    <t>promozione iniziative atte a garantire la fruizione di visitatori presso le strutture sociali per anziani</t>
  </si>
  <si>
    <t>Ambito ATS 23 Strutture Sociali</t>
  </si>
  <si>
    <t>GESTIONE DEL TERRITORIO 
Rigenerare l’assetto urbano del territorio manutenzione opere pubbliche esistenti</t>
  </si>
  <si>
    <t>Gestire le procedure urbanistiche, favorendo una politica di riduzione del consumo di suolo e manutenzione dell'esistente</t>
  </si>
  <si>
    <t xml:space="preserve">Gestire la pianificazione territoriale generale e il settore edilizio.                                                                                      Rapporti con l'Ufficio Associato per le funzioni amministrative in materia di paesaggio ed assetto del territorio. Manutenzione opere pubbliche esistenti </t>
  </si>
  <si>
    <t>Gestire le procedure urbanistiche, favorendo una politica di riduzione del consumo di suolo e riqualificazione dell’esistente. IInvestmenti programmati</t>
  </si>
  <si>
    <t xml:space="preserve">Gestire le procedure urbanistiche e programmare l'assetto territoriale, attraverso attività di pianificazione di opere relative a zone e strutture a beneficio della collettività, anche attraverso progetti di finanziamento. L'obiettivo per il Comune  è quello di gestire con la massima efficacia, efficienza e qualità gli interventi manutentivi per garantire la siurezza dell'utenza e l'integrità del patrimonio, autonomia negli interventi relativi ai  servizi legati al territorio comunale, per garantire una fruibilità costante delle risorse e la sicurezza dei cittadini, con una sempre maggior ottimizzazione delle risorse economiche disponibili. Tutto ciò anche nell'ottica di salvaguardare le peculiarità del territorio. 
</t>
  </si>
  <si>
    <t>Obiettivo gestionale n° 3</t>
  </si>
  <si>
    <t>Obiettivo gestionale n° 4</t>
  </si>
  <si>
    <t>Obiettivo gestionale n° 6</t>
  </si>
  <si>
    <t>Obiettivo gestionale n° 8.1</t>
  </si>
  <si>
    <t>Obiettivo gestionale n° 8.2</t>
  </si>
  <si>
    <t>Obiettivo gestionale n° 5.1</t>
  </si>
  <si>
    <t>Il presente obiettivo gestionale, derivante dal Piano Triennale di Prevenzione della Corruzione (PTPCT) approvato dall'Ente, individua e misura le attività di prevenzione idonee a ridurre la probabilità che si verifichi il rischio di corruzione nell'Ente, ed è parallelamene finalizzato alla rilevazione e al report dei dati necessari al soddisfacimento degli obblighi previsti dalla normativa in materia.
L'obiettivo è inserito nel Piano della Performance anche al fine di evidenziare il collegamento del documento di programmazione con il PTPCT, così come richiamato dalla Determina n. 12 del 28/10/2015 e N. 831/2016 e N. 1310/2016 di ANAC: la lotta alla corruzione rappresenta, infatti,  un obiettivo strategico dell’albero della Performance che l’Ente locale attua con piani di azione operativi. 
Gli adempimenti, i compiti e le responsabilità del Responsabile per la Prevenzione della Corruzione (RPCT) e dei suoi collaboratori sono parte integrante del ciclo della performance.</t>
  </si>
  <si>
    <t xml:space="preserve"> Digitalizzazione : gestione flussi documentali. A seguito implementazione sistema informativo comunale, l'Ente sta procedendo alla mappatura processi/procedimenti amministrativi finalizzato alla informatizzazione dei servizi resi ai cittadini. Gradulamente saranno attivati gli strumenti che consentiranno l'identificazione digitale e la gestione on line delle pratiche, in conformità da quanto previsto dalla L. 114/2014 (CAD)</t>
  </si>
  <si>
    <t>250</t>
  </si>
  <si>
    <t>15 gg</t>
  </si>
  <si>
    <t>Garantire la regolarità amministrativa e contabile e la tempestività delle procedure di entrata e di spesa con salvaguardia degli equilibri del bilancio nel rispetto della regolarità contabile dell’azione amministrativa.  Gestire il  processo di pianificazione e di rendicontazione economico – finanziaria, attraverso le stime e le valutazioni finanziarie sui dati di entrata e di spesa. Garantire l’efficiente gestione delle procedure di approvvigionamento di beni e servizi per il funzionamento dell’Ente. Effettuare il controllo di gestione dell'Ente.</t>
  </si>
  <si>
    <t>Tempèo massimo per l'affidamento degli interventi di manutenzione straordinaria in somma urgenza</t>
  </si>
  <si>
    <t>Settore Polizia Municipale</t>
  </si>
  <si>
    <t>Manutenzione ordinaria e straordinaria delle strade e delle piazze riferito alla segnaletica. Garantire la sicurezza dei cittadini</t>
  </si>
  <si>
    <t>Migliorare costantemente la viabilità, circolazione e servizi connessi (manutenzioni, segnaletica, parcheggi) con la massima efficienza e tempestivita'. Installazione impianti videosorveglianza sul territorio comunale.</t>
  </si>
  <si>
    <t>Assicurare la manutenzione ordinaria e straordinaria delle strade, delle strutture destinate ai parcheggi, ecc. in relazione alle risorse economiche disponibili, garantendo l’efficienza della segnaletica stradale. Installazione impianti videosorveglianza.</t>
  </si>
  <si>
    <r>
      <t>Sostenere  le attività finalizzate all'educazione e formazione di minori in età prescolare e delle loro famiglie. Assicurare il funzionamento (o il controllo) delle strutture dedicate. Garantire azioni finalizzate al sostengono, all’assistenza, alla formazione, alla prevenzione e al recupero di minori in situazioni di fragilità o rischio e delle loro famiglie. a livello di ATS 23</t>
    </r>
    <r>
      <rPr>
        <b/>
        <sz val="10"/>
        <rFont val="Tahoma"/>
        <family val="2"/>
      </rPr>
      <t xml:space="preserve">. </t>
    </r>
  </si>
  <si>
    <t xml:space="preserve">Sostenere  le attività finalizzate all'educazione e formazione di minori in età prescolare e delle loro famiglie. Assicurare il funzionamento (o il controllo) delle strutture dedicate. Garantire azioni finalizzate al sostengono, all’assistenza, alla formazione, alla prevenzione e al recupero di minori in situazioni di fragilità o rischio e delle loro famiglie. a livello di ATS 23. </t>
  </si>
  <si>
    <t>I servizi socio-assistenziali per gli anziani hanno essenzialmente la finalità diassicurare la cura della persona, igiene personale, compagnia). Favorire il permanere dell’anziano parzialmente o totalmente non autosufficiente, sostenendo processi di invecchiamento attivo. Altri interventi riguardano il sostegno economico e l'integrazione delle rette delle strutture residenziali per le persone che non sono in grado di coprire la spesa.</t>
  </si>
  <si>
    <t>Assicurare il funzionamento e il controllo delle strutture sociali per anziani. Promuovere le azioni regionali relativa al fondo per la non autosufficienza.</t>
  </si>
  <si>
    <t>COMUNE DI MILLESIMO</t>
  </si>
  <si>
    <t>SCHEMA GENERALE</t>
  </si>
  <si>
    <t>ELENCO OBIETTIVI</t>
  </si>
  <si>
    <t>CARATTERISTICHE DELL'ENTE</t>
  </si>
  <si>
    <t>DATI ECONOMICO/PATRIMONIALI</t>
  </si>
  <si>
    <t>STRUTTURA - ORGANIZZAZIONE</t>
  </si>
  <si>
    <t>N.    0   OBIETTIVI DI SVILUPPO</t>
  </si>
  <si>
    <t>N.    1   OBIETTIVI STRATEGICI</t>
  </si>
  <si>
    <t>N.     10 OBIETTIVI DI PROCESSO</t>
  </si>
  <si>
    <t>PIANO PERFORMANCE 2017</t>
  </si>
  <si>
    <t>RAGGIUNTO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</si>
</sst>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3">
    <numFmt numFmtId="6" formatCode="&quot;€&quot;\ #,##0;[Red]\-&quot;€&quot;\ #,##0"/>
    <numFmt numFmtId="44" formatCode="_-&quot;€&quot;\ * #,##0.00_-;\-&quot;€&quot;\ * #,##0.00_-;_-&quot;€&quot;\ * &quot;-&quot;??_-;_-@_-"/>
    <numFmt numFmtId="43" formatCode="_-* #,##0.00_-;\-* #,##0.00_-;_-* &quot;-&quot;??_-;_-@_-"/>
    <numFmt numFmtId="164" formatCode="&quot;€&quot;\ #,##0.00"/>
    <numFmt numFmtId="165" formatCode="_-* #,##0.00_-;\-* #,##0.00_-;_-* \-??_-;_-@_-"/>
    <numFmt numFmtId="166" formatCode="_-&quot;€ &quot;* #,##0.00_-;&quot;-€ &quot;* #,##0.00_-;_-&quot;€ &quot;* \-??_-;_-@_-"/>
    <numFmt numFmtId="167" formatCode="_(&quot;L.&quot;* #,##0.00_);_(&quot;L.&quot;* \(#,##0.00\);_(&quot;L.&quot;* &quot;-&quot;??_);_(@_)"/>
    <numFmt numFmtId="168" formatCode="&quot;€ &quot;#,##0.00"/>
    <numFmt numFmtId="169" formatCode="_-[$€-410]\ * #,##0.00_-;\-[$€-410]\ * #,##0.00_-;_-[$€-410]\ * \-??_-;_-@_-"/>
    <numFmt numFmtId="170" formatCode="_-* #,##0_-;\-* #,##0_-;_-* \-_-;_-@_-"/>
    <numFmt numFmtId="171" formatCode="_-[$€-410]\ * #,##0.00_-;\-[$€-410]\ * #,##0.00_-;_-[$€-410]\ * &quot;-&quot;??_-;_-@_-"/>
    <numFmt numFmtId="172" formatCode="_-&quot;_&quot;\ * #,##0_-;\-&quot;_&quot;\ * #,##0_-;_-&quot;_&quot;\ * &quot;-&quot;_-;_-@_-"/>
    <numFmt numFmtId="173" formatCode="_-&quot;_&quot;\ * #,##0.00_-;\-&quot;_&quot;\ * #,##0.00_-;_-&quot;_&quot;\ * &quot;-&quot;??_-;_-@_-"/>
  </numFmts>
  <fonts count="4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6"/>
      <color indexed="8"/>
      <name val="Tahoma"/>
      <family val="2"/>
    </font>
    <font>
      <b/>
      <sz val="10"/>
      <color indexed="8"/>
      <name val="Tahoma"/>
      <family val="2"/>
    </font>
    <font>
      <b/>
      <sz val="8"/>
      <color indexed="8"/>
      <name val="Tahoma"/>
      <family val="2"/>
    </font>
    <font>
      <sz val="8"/>
      <color indexed="8"/>
      <name val="Tahoma"/>
      <family val="2"/>
    </font>
    <font>
      <sz val="10"/>
      <color indexed="8"/>
      <name val="Tahoma"/>
      <family val="2"/>
    </font>
    <font>
      <sz val="10"/>
      <name val="Tahoma"/>
      <family val="2"/>
    </font>
    <font>
      <sz val="14"/>
      <name val="Tahoma"/>
      <family val="2"/>
    </font>
    <font>
      <sz val="9"/>
      <name val="Tahoma"/>
      <family val="2"/>
    </font>
    <font>
      <b/>
      <sz val="9"/>
      <name val="Tahoma"/>
      <family val="2"/>
    </font>
    <font>
      <b/>
      <sz val="10"/>
      <name val="Tahoma"/>
      <family val="2"/>
    </font>
    <font>
      <sz val="8"/>
      <name val="Tahoma"/>
      <family val="2"/>
    </font>
    <font>
      <sz val="8"/>
      <color rgb="FFFF0000"/>
      <name val="Tahoma"/>
      <family val="2"/>
    </font>
    <font>
      <sz val="10"/>
      <color rgb="FFFF0000"/>
      <name val="Tahoma"/>
      <family val="2"/>
    </font>
    <font>
      <b/>
      <sz val="8"/>
      <name val="Tahoma"/>
      <family val="2"/>
    </font>
    <font>
      <sz val="8"/>
      <color indexed="10"/>
      <name val="Tahoma"/>
      <family val="2"/>
    </font>
    <font>
      <b/>
      <sz val="8"/>
      <color rgb="FFFF0000"/>
      <name val="Tahoma"/>
      <family val="2"/>
    </font>
    <font>
      <b/>
      <sz val="10"/>
      <color theme="0"/>
      <name val="Tahoma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9"/>
      <color indexed="8"/>
      <name val="Tahoma"/>
      <family val="2"/>
    </font>
    <font>
      <sz val="9"/>
      <color indexed="8"/>
      <name val="Tahoma"/>
      <family val="2"/>
    </font>
    <font>
      <sz val="11"/>
      <color rgb="FF000000"/>
      <name val="Calibri"/>
      <family val="2"/>
    </font>
    <font>
      <sz val="8"/>
      <color theme="1"/>
      <name val="Tahoma"/>
      <family val="2"/>
    </font>
    <font>
      <sz val="10"/>
      <color indexed="10"/>
      <name val="Tahoma"/>
      <family val="2"/>
    </font>
    <font>
      <sz val="11"/>
      <color indexed="8"/>
      <name val="Calibri"/>
      <family val="2"/>
      <charset val="1"/>
    </font>
    <font>
      <sz val="10"/>
      <color rgb="FF0000FF"/>
      <name val="Tahoma"/>
      <family val="2"/>
    </font>
    <font>
      <sz val="10"/>
      <color rgb="FF0066CC"/>
      <name val="Arial"/>
      <family val="2"/>
    </font>
    <font>
      <sz val="10"/>
      <name val="Arial"/>
      <family val="2"/>
      <charset val="1"/>
    </font>
    <font>
      <sz val="9"/>
      <color indexed="12"/>
      <name val="Tahoma"/>
      <family val="2"/>
    </font>
    <font>
      <sz val="10"/>
      <color indexed="12"/>
      <name val="Arial"/>
      <family val="2"/>
    </font>
    <font>
      <sz val="10"/>
      <color indexed="12"/>
      <name val="Tahoma"/>
      <family val="2"/>
    </font>
    <font>
      <sz val="10"/>
      <color indexed="30"/>
      <name val="Arial"/>
      <family val="2"/>
    </font>
    <font>
      <sz val="9"/>
      <color rgb="FF0000FF"/>
      <name val="Tahoma"/>
      <family val="2"/>
    </font>
    <font>
      <sz val="10"/>
      <color rgb="FF0066FF"/>
      <name val="Arial"/>
      <family val="2"/>
    </font>
    <font>
      <sz val="11"/>
      <name val="Tahoma"/>
      <family val="2"/>
    </font>
    <font>
      <sz val="10"/>
      <name val="Arial"/>
    </font>
    <font>
      <sz val="14"/>
      <name val="Arial"/>
      <family val="2"/>
    </font>
    <font>
      <sz val="11"/>
      <name val="Arial"/>
      <family val="2"/>
    </font>
  </fonts>
  <fills count="29">
    <fill>
      <patternFill patternType="none"/>
    </fill>
    <fill>
      <patternFill patternType="gray125"/>
    </fill>
    <fill>
      <patternFill patternType="solid">
        <fgColor indexed="15"/>
        <bgColor indexed="35"/>
      </patternFill>
    </fill>
    <fill>
      <patternFill patternType="solid">
        <fgColor indexed="43"/>
        <bgColor indexed="26"/>
      </patternFill>
    </fill>
    <fill>
      <patternFill patternType="solid">
        <fgColor indexed="42"/>
        <bgColor indexed="27"/>
      </patternFill>
    </fill>
    <fill>
      <patternFill patternType="solid">
        <fgColor indexed="9"/>
        <bgColor indexed="26"/>
      </patternFill>
    </fill>
    <fill>
      <patternFill patternType="solid">
        <fgColor indexed="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indexed="27"/>
        <bgColor indexed="41"/>
      </patternFill>
    </fill>
    <fill>
      <patternFill patternType="solid">
        <fgColor indexed="22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27"/>
      </patternFill>
    </fill>
    <fill>
      <patternFill patternType="solid">
        <fgColor indexed="47"/>
        <bgColor indexed="22"/>
      </patternFill>
    </fill>
    <fill>
      <patternFill patternType="solid">
        <fgColor rgb="FF92D050"/>
        <bgColor indexed="51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indexed="22"/>
        <bgColor indexed="31"/>
      </patternFill>
    </fill>
    <fill>
      <patternFill patternType="solid">
        <fgColor theme="6" tint="0.79998168889431442"/>
        <bgColor indexed="64"/>
      </patternFill>
    </fill>
    <fill>
      <patternFill patternType="solid">
        <fgColor indexed="50"/>
        <bgColor indexed="51"/>
      </patternFill>
    </fill>
    <fill>
      <patternFill patternType="solid">
        <fgColor indexed="4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55"/>
        <bgColor indexed="23"/>
      </patternFill>
    </fill>
  </fills>
  <borders count="63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44">
    <xf numFmtId="0" fontId="0" fillId="0" borderId="0"/>
    <xf numFmtId="9" fontId="1" fillId="0" borderId="0" applyFont="0" applyFill="0" applyBorder="0" applyAlignment="0" applyProtection="0"/>
    <xf numFmtId="0" fontId="2" fillId="0" borderId="0"/>
    <xf numFmtId="0" fontId="9" fillId="0" borderId="0"/>
    <xf numFmtId="43" fontId="2" fillId="0" borderId="0" applyFont="0" applyFill="0" applyBorder="0" applyAlignment="0" applyProtection="0"/>
    <xf numFmtId="165" fontId="2" fillId="0" borderId="0" applyFill="0" applyBorder="0" applyAlignment="0" applyProtection="0"/>
    <xf numFmtId="165" fontId="2" fillId="0" borderId="0" applyFill="0" applyBorder="0" applyAlignment="0" applyProtection="0"/>
    <xf numFmtId="165" fontId="2" fillId="0" borderId="0" applyFill="0" applyBorder="0" applyAlignment="0" applyProtection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ill="0" applyBorder="0" applyAlignment="0" applyProtection="0"/>
    <xf numFmtId="9" fontId="2" fillId="0" borderId="0" applyFill="0" applyBorder="0" applyAlignment="0" applyProtection="0"/>
    <xf numFmtId="0" fontId="25" fillId="0" borderId="0"/>
    <xf numFmtId="44" fontId="2" fillId="0" borderId="0" applyFont="0" applyFill="0" applyBorder="0" applyAlignment="0" applyProtection="0"/>
    <xf numFmtId="166" fontId="2" fillId="0" borderId="0" applyFill="0" applyBorder="0" applyAlignment="0" applyProtection="0"/>
    <xf numFmtId="166" fontId="2" fillId="0" borderId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165" fontId="2" fillId="0" borderId="0" applyFill="0" applyBorder="0" applyAlignment="0" applyProtection="0"/>
    <xf numFmtId="0" fontId="28" fillId="0" borderId="0"/>
    <xf numFmtId="43" fontId="2" fillId="0" borderId="0" applyFont="0" applyFill="0" applyBorder="0" applyAlignment="0" applyProtection="0"/>
    <xf numFmtId="165" fontId="2" fillId="0" borderId="0" applyFill="0" applyBorder="0" applyAlignment="0" applyProtection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ill="0" applyBorder="0" applyAlignment="0" applyProtection="0"/>
    <xf numFmtId="9" fontId="2" fillId="0" borderId="0" applyFill="0" applyBorder="0" applyAlignment="0" applyProtection="0"/>
    <xf numFmtId="44" fontId="2" fillId="0" borderId="0" applyFont="0" applyFill="0" applyBorder="0" applyAlignment="0" applyProtection="0"/>
    <xf numFmtId="166" fontId="2" fillId="0" borderId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31" fillId="0" borderId="0"/>
    <xf numFmtId="172" fontId="2" fillId="0" borderId="0" applyFont="0" applyFill="0" applyBorder="0" applyAlignment="0" applyProtection="0"/>
    <xf numFmtId="17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39" fillId="0" borderId="0"/>
  </cellStyleXfs>
  <cellXfs count="969">
    <xf numFmtId="0" fontId="0" fillId="0" borderId="0" xfId="0"/>
    <xf numFmtId="0" fontId="2" fillId="0" borderId="0" xfId="2"/>
    <xf numFmtId="0" fontId="4" fillId="2" borderId="2" xfId="2" applyFont="1" applyFill="1" applyBorder="1" applyAlignment="1">
      <alignment horizontal="center" vertical="center" wrapText="1"/>
    </xf>
    <xf numFmtId="0" fontId="5" fillId="2" borderId="2" xfId="2" applyFont="1" applyFill="1" applyBorder="1" applyAlignment="1">
      <alignment horizontal="center" vertical="center" wrapText="1"/>
    </xf>
    <xf numFmtId="0" fontId="5" fillId="3" borderId="2" xfId="2" applyFont="1" applyFill="1" applyBorder="1" applyAlignment="1">
      <alignment horizontal="center" vertical="center" wrapText="1"/>
    </xf>
    <xf numFmtId="0" fontId="6" fillId="3" borderId="2" xfId="2" applyFont="1" applyFill="1" applyBorder="1" applyAlignment="1">
      <alignment horizontal="center" vertical="center" wrapText="1"/>
    </xf>
    <xf numFmtId="0" fontId="7" fillId="4" borderId="2" xfId="2" applyFont="1" applyFill="1" applyBorder="1" applyAlignment="1">
      <alignment vertical="center" wrapText="1"/>
    </xf>
    <xf numFmtId="0" fontId="7" fillId="3" borderId="2" xfId="2" applyFont="1" applyFill="1" applyBorder="1" applyAlignment="1">
      <alignment horizontal="left" vertical="center" wrapText="1"/>
    </xf>
    <xf numFmtId="0" fontId="7" fillId="3" borderId="2" xfId="2" applyFont="1" applyFill="1" applyBorder="1" applyAlignment="1">
      <alignment horizontal="center" vertical="center" wrapText="1"/>
    </xf>
    <xf numFmtId="0" fontId="2" fillId="0" borderId="0" xfId="2" applyFont="1"/>
    <xf numFmtId="0" fontId="2" fillId="0" borderId="0" xfId="2" applyAlignment="1">
      <alignment horizontal="center"/>
    </xf>
    <xf numFmtId="0" fontId="7" fillId="5" borderId="0" xfId="2" applyFont="1" applyFill="1" applyAlignment="1">
      <alignment horizontal="left" vertical="center" wrapText="1"/>
    </xf>
    <xf numFmtId="0" fontId="8" fillId="5" borderId="0" xfId="2" applyFont="1" applyFill="1" applyAlignment="1">
      <alignment horizontal="center"/>
    </xf>
    <xf numFmtId="0" fontId="8" fillId="5" borderId="0" xfId="2" applyFont="1" applyFill="1"/>
    <xf numFmtId="0" fontId="9" fillId="0" borderId="0" xfId="3" applyAlignment="1" applyProtection="1">
      <alignment horizontal="center" vertical="center"/>
      <protection locked="0"/>
    </xf>
    <xf numFmtId="0" fontId="11" fillId="0" borderId="0" xfId="3" applyFont="1" applyAlignment="1" applyProtection="1">
      <alignment horizontal="center" vertical="center"/>
      <protection locked="0"/>
    </xf>
    <xf numFmtId="0" fontId="9" fillId="0" borderId="0" xfId="3" applyFont="1" applyAlignment="1" applyProtection="1">
      <alignment horizontal="center" vertical="center"/>
      <protection locked="0"/>
    </xf>
    <xf numFmtId="0" fontId="2" fillId="0" borderId="0" xfId="2" applyBorder="1" applyAlignment="1" applyProtection="1">
      <alignment vertical="top"/>
      <protection locked="0"/>
    </xf>
    <xf numFmtId="0" fontId="9" fillId="0" borderId="0" xfId="3" applyBorder="1" applyAlignment="1" applyProtection="1">
      <alignment horizontal="center" vertical="center"/>
      <protection locked="0"/>
    </xf>
    <xf numFmtId="0" fontId="9" fillId="6" borderId="11" xfId="3" applyFill="1" applyBorder="1" applyAlignment="1" applyProtection="1">
      <alignment horizontal="center" vertical="center" wrapText="1"/>
    </xf>
    <xf numFmtId="0" fontId="9" fillId="10" borderId="4" xfId="3" applyFont="1" applyFill="1" applyBorder="1" applyAlignment="1" applyProtection="1">
      <alignment vertical="center"/>
    </xf>
    <xf numFmtId="0" fontId="9" fillId="10" borderId="5" xfId="3" applyFont="1" applyFill="1" applyBorder="1" applyAlignment="1" applyProtection="1">
      <alignment vertical="center"/>
    </xf>
    <xf numFmtId="0" fontId="9" fillId="10" borderId="6" xfId="3" applyFont="1" applyFill="1" applyBorder="1" applyAlignment="1" applyProtection="1">
      <alignment vertical="center"/>
    </xf>
    <xf numFmtId="0" fontId="16" fillId="0" borderId="0" xfId="3" applyFont="1" applyAlignment="1" applyProtection="1">
      <alignment horizontal="center" vertical="center"/>
      <protection locked="0"/>
    </xf>
    <xf numFmtId="0" fontId="14" fillId="6" borderId="11" xfId="3" applyFont="1" applyFill="1" applyBorder="1" applyAlignment="1" applyProtection="1">
      <alignment horizontal="center" vertical="center" textRotation="90"/>
    </xf>
    <xf numFmtId="14" fontId="19" fillId="0" borderId="11" xfId="3" applyNumberFormat="1" applyFont="1" applyBorder="1" applyAlignment="1" applyProtection="1">
      <alignment horizontal="center" vertical="center"/>
      <protection locked="0"/>
    </xf>
    <xf numFmtId="0" fontId="9" fillId="0" borderId="11" xfId="3" applyBorder="1" applyAlignment="1" applyProtection="1">
      <alignment horizontal="center" vertical="center"/>
      <protection locked="0"/>
    </xf>
    <xf numFmtId="0" fontId="9" fillId="0" borderId="11" xfId="3" applyFill="1" applyBorder="1" applyAlignment="1" applyProtection="1">
      <alignment horizontal="center" vertical="center"/>
      <protection locked="0"/>
    </xf>
    <xf numFmtId="0" fontId="9" fillId="0" borderId="11" xfId="3" applyFont="1" applyFill="1" applyBorder="1" applyAlignment="1" applyProtection="1">
      <alignment horizontal="center" vertical="center"/>
      <protection locked="0"/>
    </xf>
    <xf numFmtId="0" fontId="9" fillId="0" borderId="11" xfId="3" applyFont="1" applyBorder="1" applyAlignment="1" applyProtection="1">
      <alignment horizontal="center" vertical="center"/>
      <protection locked="0"/>
    </xf>
    <xf numFmtId="0" fontId="9" fillId="0" borderId="24" xfId="3" applyBorder="1" applyAlignment="1" applyProtection="1">
      <alignment horizontal="center" vertical="center"/>
      <protection locked="0"/>
    </xf>
    <xf numFmtId="0" fontId="9" fillId="0" borderId="24" xfId="3" applyFill="1" applyBorder="1" applyAlignment="1" applyProtection="1">
      <alignment horizontal="center" vertical="center"/>
      <protection locked="0"/>
    </xf>
    <xf numFmtId="0" fontId="9" fillId="0" borderId="24" xfId="3" applyFont="1" applyFill="1" applyBorder="1" applyAlignment="1" applyProtection="1">
      <alignment horizontal="center" vertical="center"/>
      <protection locked="0"/>
    </xf>
    <xf numFmtId="0" fontId="9" fillId="0" borderId="24" xfId="3" applyFont="1" applyBorder="1" applyAlignment="1" applyProtection="1">
      <alignment horizontal="center" vertical="center"/>
      <protection locked="0"/>
    </xf>
    <xf numFmtId="0" fontId="16" fillId="0" borderId="11" xfId="3" applyFont="1" applyBorder="1" applyAlignment="1" applyProtection="1">
      <alignment horizontal="center" vertical="center"/>
      <protection locked="0"/>
    </xf>
    <xf numFmtId="16" fontId="20" fillId="12" borderId="11" xfId="3" applyNumberFormat="1" applyFont="1" applyFill="1" applyBorder="1" applyAlignment="1" applyProtection="1">
      <alignment horizontal="center" vertical="center"/>
      <protection locked="0"/>
    </xf>
    <xf numFmtId="0" fontId="13" fillId="0" borderId="0" xfId="3" applyFont="1" applyAlignment="1" applyProtection="1">
      <alignment horizontal="left" vertical="center"/>
      <protection locked="0"/>
    </xf>
    <xf numFmtId="0" fontId="2" fillId="0" borderId="0" xfId="2" applyAlignment="1" applyProtection="1">
      <alignment horizontal="center" vertical="center"/>
      <protection locked="0"/>
    </xf>
    <xf numFmtId="0" fontId="2" fillId="6" borderId="11" xfId="2" applyFill="1" applyBorder="1" applyAlignment="1" applyProtection="1">
      <alignment horizontal="center" vertical="center" wrapText="1"/>
    </xf>
    <xf numFmtId="0" fontId="2" fillId="0" borderId="11" xfId="2" applyBorder="1" applyAlignment="1" applyProtection="1">
      <alignment horizontal="center" vertical="center"/>
      <protection locked="0"/>
    </xf>
    <xf numFmtId="0" fontId="13" fillId="14" borderId="4" xfId="2" applyFont="1" applyFill="1" applyBorder="1" applyAlignment="1" applyProtection="1">
      <alignment horizontal="center" vertical="center"/>
    </xf>
    <xf numFmtId="0" fontId="9" fillId="0" borderId="0" xfId="3" applyAlignment="1" applyProtection="1">
      <alignment vertical="center"/>
      <protection locked="0"/>
    </xf>
    <xf numFmtId="0" fontId="9" fillId="0" borderId="0" xfId="3" applyFont="1" applyAlignment="1" applyProtection="1">
      <alignment horizontal="left" vertical="center"/>
      <protection locked="0"/>
    </xf>
    <xf numFmtId="0" fontId="9" fillId="0" borderId="0" xfId="3" applyAlignment="1" applyProtection="1">
      <alignment horizontal="center" vertical="center"/>
    </xf>
    <xf numFmtId="0" fontId="26" fillId="15" borderId="11" xfId="0" applyFont="1" applyFill="1" applyBorder="1" applyAlignment="1">
      <alignment vertical="center" wrapText="1"/>
    </xf>
    <xf numFmtId="0" fontId="26" fillId="16" borderId="11" xfId="0" applyFont="1" applyFill="1" applyBorder="1" applyAlignment="1">
      <alignment horizontal="left" vertical="center" wrapText="1"/>
    </xf>
    <xf numFmtId="0" fontId="26" fillId="16" borderId="11" xfId="0" applyFont="1" applyFill="1" applyBorder="1" applyAlignment="1">
      <alignment horizontal="center" vertical="center" wrapText="1"/>
    </xf>
    <xf numFmtId="0" fontId="2" fillId="0" borderId="0" xfId="0" applyFont="1"/>
    <xf numFmtId="0" fontId="7" fillId="18" borderId="2" xfId="2" applyFont="1" applyFill="1" applyBorder="1" applyAlignment="1">
      <alignment horizontal="center" vertical="center" wrapText="1"/>
    </xf>
    <xf numFmtId="0" fontId="9" fillId="4" borderId="2" xfId="3" applyFill="1" applyBorder="1" applyAlignment="1" applyProtection="1">
      <alignment horizontal="center" vertical="center" wrapText="1"/>
    </xf>
    <xf numFmtId="0" fontId="9" fillId="0" borderId="34" xfId="3" applyBorder="1" applyAlignment="1" applyProtection="1">
      <alignment vertical="center"/>
      <protection locked="0"/>
    </xf>
    <xf numFmtId="0" fontId="9" fillId="0" borderId="1" xfId="3" applyBorder="1" applyAlignment="1" applyProtection="1">
      <alignment vertical="center"/>
      <protection locked="0"/>
    </xf>
    <xf numFmtId="0" fontId="9" fillId="0" borderId="35" xfId="3" applyBorder="1" applyAlignment="1" applyProtection="1">
      <alignment vertical="center"/>
      <protection locked="0"/>
    </xf>
    <xf numFmtId="0" fontId="9" fillId="3" borderId="30" xfId="3" applyFont="1" applyFill="1" applyBorder="1" applyAlignment="1" applyProtection="1">
      <alignment vertical="center"/>
    </xf>
    <xf numFmtId="0" fontId="9" fillId="3" borderId="31" xfId="3" applyFont="1" applyFill="1" applyBorder="1" applyAlignment="1" applyProtection="1">
      <alignment vertical="center"/>
    </xf>
    <xf numFmtId="0" fontId="9" fillId="3" borderId="32" xfId="3" applyFont="1" applyFill="1" applyBorder="1" applyAlignment="1" applyProtection="1">
      <alignment vertical="center"/>
    </xf>
    <xf numFmtId="0" fontId="14" fillId="4" borderId="2" xfId="3" applyFont="1" applyFill="1" applyBorder="1" applyAlignment="1" applyProtection="1">
      <alignment horizontal="center" vertical="center" textRotation="90"/>
    </xf>
    <xf numFmtId="0" fontId="9" fillId="22" borderId="2" xfId="3" applyFill="1" applyBorder="1" applyAlignment="1" applyProtection="1">
      <alignment horizontal="center" vertical="center"/>
      <protection locked="0"/>
    </xf>
    <xf numFmtId="0" fontId="9" fillId="22" borderId="2" xfId="3" applyFont="1" applyFill="1" applyBorder="1" applyAlignment="1" applyProtection="1">
      <alignment horizontal="center" vertical="center"/>
      <protection locked="0"/>
    </xf>
    <xf numFmtId="0" fontId="9" fillId="22" borderId="37" xfId="3" applyFill="1" applyBorder="1" applyAlignment="1" applyProtection="1">
      <alignment horizontal="center" vertical="center"/>
      <protection locked="0"/>
    </xf>
    <xf numFmtId="0" fontId="9" fillId="22" borderId="37" xfId="3" applyFont="1" applyFill="1" applyBorder="1" applyAlignment="1" applyProtection="1">
      <alignment horizontal="center" vertical="center"/>
      <protection locked="0"/>
    </xf>
    <xf numFmtId="0" fontId="9" fillId="0" borderId="2" xfId="3" applyBorder="1" applyAlignment="1" applyProtection="1">
      <alignment horizontal="center" vertical="center"/>
      <protection locked="0"/>
    </xf>
    <xf numFmtId="0" fontId="9" fillId="0" borderId="2" xfId="3" applyFill="1" applyBorder="1" applyAlignment="1" applyProtection="1">
      <alignment horizontal="center" vertical="center"/>
      <protection locked="0"/>
    </xf>
    <xf numFmtId="0" fontId="9" fillId="0" borderId="37" xfId="3" applyBorder="1" applyAlignment="1" applyProtection="1">
      <alignment horizontal="center" vertical="center"/>
      <protection locked="0"/>
    </xf>
    <xf numFmtId="0" fontId="9" fillId="0" borderId="37" xfId="3" applyFill="1" applyBorder="1" applyAlignment="1" applyProtection="1">
      <alignment horizontal="center" vertical="center"/>
      <protection locked="0"/>
    </xf>
    <xf numFmtId="0" fontId="9" fillId="0" borderId="2" xfId="3" applyFont="1" applyFill="1" applyBorder="1" applyAlignment="1" applyProtection="1">
      <alignment horizontal="center" vertical="center"/>
      <protection locked="0"/>
    </xf>
    <xf numFmtId="0" fontId="9" fillId="0" borderId="37" xfId="3" applyFont="1" applyFill="1" applyBorder="1" applyAlignment="1" applyProtection="1">
      <alignment horizontal="center" vertical="center"/>
      <protection locked="0"/>
    </xf>
    <xf numFmtId="0" fontId="9" fillId="0" borderId="37" xfId="3" applyFont="1" applyBorder="1" applyAlignment="1" applyProtection="1">
      <alignment horizontal="center" vertical="center"/>
      <protection locked="0"/>
    </xf>
    <xf numFmtId="0" fontId="2" fillId="4" borderId="2" xfId="2" applyFont="1" applyFill="1" applyBorder="1" applyAlignment="1" applyProtection="1">
      <alignment horizontal="center" vertical="center" wrapText="1"/>
    </xf>
    <xf numFmtId="0" fontId="2" fillId="0" borderId="2" xfId="2" applyFont="1" applyBorder="1" applyAlignment="1" applyProtection="1">
      <alignment horizontal="center" vertical="center"/>
      <protection locked="0"/>
    </xf>
    <xf numFmtId="0" fontId="13" fillId="23" borderId="30" xfId="2" applyFont="1" applyFill="1" applyBorder="1" applyAlignment="1" applyProtection="1">
      <alignment horizontal="center" vertical="center"/>
    </xf>
    <xf numFmtId="170" fontId="2" fillId="0" borderId="0" xfId="2" applyNumberFormat="1" applyAlignment="1" applyProtection="1">
      <alignment horizontal="center" vertical="center"/>
      <protection locked="0"/>
    </xf>
    <xf numFmtId="170" fontId="9" fillId="0" borderId="0" xfId="3" applyNumberFormat="1" applyAlignment="1" applyProtection="1">
      <alignment horizontal="center" vertical="center"/>
      <protection locked="0"/>
    </xf>
    <xf numFmtId="0" fontId="9" fillId="0" borderId="0" xfId="3" applyFont="1" applyAlignment="1" applyProtection="1">
      <alignment horizontal="center" vertical="center"/>
    </xf>
    <xf numFmtId="0" fontId="9" fillId="0" borderId="12" xfId="3" applyBorder="1" applyAlignment="1" applyProtection="1">
      <alignment vertical="center"/>
      <protection locked="0"/>
    </xf>
    <xf numFmtId="0" fontId="9" fillId="0" borderId="13" xfId="3" applyBorder="1" applyAlignment="1" applyProtection="1">
      <alignment vertical="center"/>
      <protection locked="0"/>
    </xf>
    <xf numFmtId="0" fontId="9" fillId="0" borderId="14" xfId="3" applyBorder="1" applyAlignment="1" applyProtection="1">
      <alignment vertical="center"/>
      <protection locked="0"/>
    </xf>
    <xf numFmtId="0" fontId="2" fillId="0" borderId="0" xfId="10" applyBorder="1" applyAlignment="1" applyProtection="1">
      <alignment vertical="top"/>
      <protection locked="0"/>
    </xf>
    <xf numFmtId="0" fontId="2" fillId="0" borderId="0" xfId="10" applyAlignment="1" applyProtection="1">
      <alignment horizontal="center" vertical="center"/>
      <protection locked="0"/>
    </xf>
    <xf numFmtId="0" fontId="2" fillId="0" borderId="11" xfId="8" applyFont="1" applyBorder="1" applyAlignment="1" applyProtection="1">
      <alignment horizontal="center" vertical="center"/>
      <protection locked="0"/>
    </xf>
    <xf numFmtId="0" fontId="2" fillId="0" borderId="0" xfId="8" applyBorder="1" applyAlignment="1" applyProtection="1">
      <alignment vertical="top"/>
      <protection locked="0"/>
    </xf>
    <xf numFmtId="0" fontId="2" fillId="0" borderId="0" xfId="8" applyAlignment="1" applyProtection="1">
      <alignment horizontal="center" vertical="center"/>
      <protection locked="0"/>
    </xf>
    <xf numFmtId="0" fontId="2" fillId="6" borderId="11" xfId="8" applyFill="1" applyBorder="1" applyAlignment="1" applyProtection="1">
      <alignment horizontal="center" vertical="center" wrapText="1"/>
    </xf>
    <xf numFmtId="0" fontId="2" fillId="0" borderId="11" xfId="8" applyBorder="1" applyAlignment="1" applyProtection="1">
      <alignment horizontal="center" vertical="center"/>
      <protection locked="0"/>
    </xf>
    <xf numFmtId="0" fontId="13" fillId="14" borderId="4" xfId="8" applyFont="1" applyFill="1" applyBorder="1" applyAlignment="1" applyProtection="1">
      <alignment horizontal="center" vertical="center"/>
    </xf>
    <xf numFmtId="0" fontId="9" fillId="0" borderId="15" xfId="3" applyBorder="1" applyAlignment="1" applyProtection="1">
      <alignment vertical="center" wrapText="1"/>
      <protection locked="0"/>
    </xf>
    <xf numFmtId="0" fontId="9" fillId="0" borderId="0" xfId="3" applyBorder="1" applyAlignment="1" applyProtection="1">
      <alignment vertical="center" wrapText="1"/>
      <protection locked="0"/>
    </xf>
    <xf numFmtId="0" fontId="2" fillId="0" borderId="0" xfId="28" applyBorder="1" applyAlignment="1" applyProtection="1">
      <alignment vertical="top"/>
      <protection locked="0"/>
    </xf>
    <xf numFmtId="0" fontId="9" fillId="12" borderId="11" xfId="3" applyFill="1" applyBorder="1" applyAlignment="1" applyProtection="1">
      <alignment horizontal="center" vertical="center"/>
      <protection locked="0"/>
    </xf>
    <xf numFmtId="16" fontId="9" fillId="12" borderId="11" xfId="3" applyNumberFormat="1" applyFill="1" applyBorder="1" applyAlignment="1" applyProtection="1">
      <alignment horizontal="center" vertical="center"/>
      <protection locked="0"/>
    </xf>
    <xf numFmtId="0" fontId="9" fillId="12" borderId="24" xfId="3" applyFill="1" applyBorder="1" applyAlignment="1" applyProtection="1">
      <alignment horizontal="center" vertical="center"/>
      <protection locked="0"/>
    </xf>
    <xf numFmtId="0" fontId="16" fillId="12" borderId="11" xfId="3" applyFont="1" applyFill="1" applyBorder="1" applyAlignment="1" applyProtection="1">
      <alignment horizontal="center" vertical="center"/>
      <protection locked="0"/>
    </xf>
    <xf numFmtId="0" fontId="16" fillId="12" borderId="24" xfId="3" applyFont="1" applyFill="1" applyBorder="1" applyAlignment="1" applyProtection="1">
      <alignment horizontal="center" vertical="center"/>
      <protection locked="0"/>
    </xf>
    <xf numFmtId="0" fontId="9" fillId="12" borderId="11" xfId="3" applyFont="1" applyFill="1" applyBorder="1" applyAlignment="1" applyProtection="1">
      <alignment horizontal="center" vertical="center"/>
      <protection locked="0"/>
    </xf>
    <xf numFmtId="0" fontId="9" fillId="12" borderId="24" xfId="3" applyFont="1" applyFill="1" applyBorder="1" applyAlignment="1" applyProtection="1">
      <alignment horizontal="center" vertical="center"/>
      <protection locked="0"/>
    </xf>
    <xf numFmtId="0" fontId="2" fillId="0" borderId="0" xfId="28" applyAlignment="1" applyProtection="1">
      <alignment horizontal="center" vertical="center"/>
      <protection locked="0"/>
    </xf>
    <xf numFmtId="0" fontId="2" fillId="6" borderId="11" xfId="28" applyFill="1" applyBorder="1" applyAlignment="1" applyProtection="1">
      <alignment horizontal="center" vertical="center" wrapText="1"/>
    </xf>
    <xf numFmtId="0" fontId="2" fillId="0" borderId="11" xfId="28" applyFont="1" applyBorder="1" applyAlignment="1" applyProtection="1">
      <alignment horizontal="center" vertical="center"/>
      <protection locked="0"/>
    </xf>
    <xf numFmtId="0" fontId="2" fillId="0" borderId="11" xfId="28" applyBorder="1" applyAlignment="1" applyProtection="1">
      <alignment horizontal="center" vertical="center"/>
      <protection locked="0"/>
    </xf>
    <xf numFmtId="0" fontId="13" fillId="14" borderId="4" xfId="28" applyFont="1" applyFill="1" applyBorder="1" applyAlignment="1" applyProtection="1">
      <alignment horizontal="center" vertical="center"/>
    </xf>
    <xf numFmtId="0" fontId="2" fillId="4" borderId="2" xfId="10" applyFont="1" applyFill="1" applyBorder="1" applyAlignment="1" applyProtection="1">
      <alignment horizontal="center" vertical="center" wrapText="1"/>
    </xf>
    <xf numFmtId="0" fontId="2" fillId="0" borderId="2" xfId="10" applyFont="1" applyBorder="1" applyAlignment="1" applyProtection="1">
      <alignment horizontal="center" vertical="center"/>
      <protection locked="0"/>
    </xf>
    <xf numFmtId="0" fontId="13" fillId="23" borderId="30" xfId="10" applyFont="1" applyFill="1" applyBorder="1" applyAlignment="1" applyProtection="1">
      <alignment horizontal="center" vertical="center"/>
    </xf>
    <xf numFmtId="0" fontId="35" fillId="0" borderId="2" xfId="10" applyFont="1" applyBorder="1" applyAlignment="1" applyProtection="1">
      <alignment horizontal="center" vertical="center"/>
      <protection locked="0"/>
    </xf>
    <xf numFmtId="0" fontId="30" fillId="0" borderId="11" xfId="8" applyFont="1" applyBorder="1" applyAlignment="1" applyProtection="1">
      <alignment horizontal="center" vertical="center"/>
      <protection locked="0"/>
    </xf>
    <xf numFmtId="0" fontId="9" fillId="6" borderId="49" xfId="3" applyFill="1" applyBorder="1" applyAlignment="1" applyProtection="1">
      <alignment horizontal="center" vertical="center" wrapText="1"/>
    </xf>
    <xf numFmtId="0" fontId="9" fillId="10" borderId="46" xfId="3" applyFont="1" applyFill="1" applyBorder="1" applyAlignment="1" applyProtection="1">
      <alignment vertical="center"/>
    </xf>
    <xf numFmtId="0" fontId="9" fillId="10" borderId="47" xfId="3" applyFont="1" applyFill="1" applyBorder="1" applyAlignment="1" applyProtection="1">
      <alignment vertical="center"/>
    </xf>
    <xf numFmtId="0" fontId="9" fillId="10" borderId="48" xfId="3" applyFont="1" applyFill="1" applyBorder="1" applyAlignment="1" applyProtection="1">
      <alignment vertical="center"/>
    </xf>
    <xf numFmtId="0" fontId="14" fillId="6" borderId="49" xfId="3" applyFont="1" applyFill="1" applyBorder="1" applyAlignment="1" applyProtection="1">
      <alignment horizontal="center" vertical="center" textRotation="90"/>
    </xf>
    <xf numFmtId="0" fontId="9" fillId="0" borderId="49" xfId="3" applyFont="1" applyFill="1" applyBorder="1" applyAlignment="1" applyProtection="1">
      <alignment horizontal="center" vertical="center"/>
      <protection locked="0"/>
    </xf>
    <xf numFmtId="0" fontId="9" fillId="0" borderId="49" xfId="3" applyFont="1" applyBorder="1" applyAlignment="1" applyProtection="1">
      <alignment horizontal="center" vertical="center"/>
      <protection locked="0"/>
    </xf>
    <xf numFmtId="0" fontId="9" fillId="0" borderId="45" xfId="3" applyBorder="1" applyAlignment="1" applyProtection="1">
      <alignment horizontal="center" vertical="center"/>
      <protection locked="0"/>
    </xf>
    <xf numFmtId="0" fontId="9" fillId="0" borderId="45" xfId="3" applyFill="1" applyBorder="1" applyAlignment="1" applyProtection="1">
      <alignment horizontal="center" vertical="center"/>
      <protection locked="0"/>
    </xf>
    <xf numFmtId="0" fontId="9" fillId="0" borderId="45" xfId="3" applyFont="1" applyFill="1" applyBorder="1" applyAlignment="1" applyProtection="1">
      <alignment horizontal="center" vertical="center"/>
      <protection locked="0"/>
    </xf>
    <xf numFmtId="0" fontId="9" fillId="0" borderId="45" xfId="3" applyFont="1" applyBorder="1" applyAlignment="1" applyProtection="1">
      <alignment horizontal="center" vertical="center"/>
      <protection locked="0"/>
    </xf>
    <xf numFmtId="0" fontId="9" fillId="12" borderId="2" xfId="3" applyFill="1" applyBorder="1" applyAlignment="1" applyProtection="1">
      <alignment horizontal="center" vertical="center"/>
      <protection locked="0"/>
    </xf>
    <xf numFmtId="0" fontId="9" fillId="12" borderId="2" xfId="3" applyFont="1" applyFill="1" applyBorder="1" applyAlignment="1" applyProtection="1">
      <alignment horizontal="center" vertical="center"/>
      <protection locked="0"/>
    </xf>
    <xf numFmtId="0" fontId="2" fillId="6" borderId="49" xfId="8" applyFill="1" applyBorder="1" applyAlignment="1" applyProtection="1">
      <alignment horizontal="center" vertical="center" wrapText="1"/>
    </xf>
    <xf numFmtId="0" fontId="13" fillId="14" borderId="46" xfId="8" applyFont="1" applyFill="1" applyBorder="1" applyAlignment="1" applyProtection="1">
      <alignment horizontal="center" vertical="center"/>
    </xf>
    <xf numFmtId="0" fontId="2" fillId="0" borderId="49" xfId="8" applyBorder="1" applyAlignment="1" applyProtection="1">
      <alignment horizontal="center" vertical="center"/>
      <protection locked="0"/>
    </xf>
    <xf numFmtId="0" fontId="9" fillId="0" borderId="49" xfId="3" applyBorder="1" applyAlignment="1" applyProtection="1">
      <alignment horizontal="center" vertical="center"/>
      <protection locked="0"/>
    </xf>
    <xf numFmtId="0" fontId="9" fillId="0" borderId="49" xfId="3" applyFill="1" applyBorder="1" applyAlignment="1" applyProtection="1">
      <alignment horizontal="center" vertical="center"/>
      <protection locked="0"/>
    </xf>
    <xf numFmtId="0" fontId="9" fillId="4" borderId="42" xfId="3" applyFill="1" applyBorder="1" applyAlignment="1" applyProtection="1">
      <alignment horizontal="center" vertical="center" wrapText="1"/>
    </xf>
    <xf numFmtId="0" fontId="9" fillId="3" borderId="50" xfId="3" applyFont="1" applyFill="1" applyBorder="1" applyAlignment="1" applyProtection="1">
      <alignment vertical="center"/>
    </xf>
    <xf numFmtId="0" fontId="9" fillId="3" borderId="51" xfId="3" applyFont="1" applyFill="1" applyBorder="1" applyAlignment="1" applyProtection="1">
      <alignment vertical="center"/>
    </xf>
    <xf numFmtId="0" fontId="9" fillId="3" borderId="52" xfId="3" applyFont="1" applyFill="1" applyBorder="1" applyAlignment="1" applyProtection="1">
      <alignment vertical="center"/>
    </xf>
    <xf numFmtId="0" fontId="14" fillId="4" borderId="42" xfId="3" applyFont="1" applyFill="1" applyBorder="1" applyAlignment="1" applyProtection="1">
      <alignment horizontal="center" vertical="center" textRotation="90"/>
    </xf>
    <xf numFmtId="0" fontId="9" fillId="0" borderId="42" xfId="3" applyBorder="1" applyAlignment="1" applyProtection="1">
      <alignment horizontal="center" vertical="center"/>
      <protection locked="0"/>
    </xf>
    <xf numFmtId="0" fontId="9" fillId="0" borderId="42" xfId="3" applyFill="1" applyBorder="1" applyAlignment="1" applyProtection="1">
      <alignment horizontal="center" vertical="center"/>
      <protection locked="0"/>
    </xf>
    <xf numFmtId="0" fontId="9" fillId="0" borderId="42" xfId="3" applyFont="1" applyFill="1" applyBorder="1" applyAlignment="1" applyProtection="1">
      <alignment horizontal="center" vertical="center"/>
      <protection locked="0"/>
    </xf>
    <xf numFmtId="0" fontId="9" fillId="0" borderId="42" xfId="3" applyFont="1" applyBorder="1" applyAlignment="1" applyProtection="1">
      <alignment horizontal="center" vertical="center"/>
      <protection locked="0"/>
    </xf>
    <xf numFmtId="0" fontId="9" fillId="0" borderId="53" xfId="3" applyBorder="1" applyAlignment="1" applyProtection="1">
      <alignment horizontal="center" vertical="center"/>
      <protection locked="0"/>
    </xf>
    <xf numFmtId="0" fontId="9" fillId="0" borderId="53" xfId="3" applyFill="1" applyBorder="1" applyAlignment="1" applyProtection="1">
      <alignment horizontal="center" vertical="center"/>
      <protection locked="0"/>
    </xf>
    <xf numFmtId="0" fontId="9" fillId="0" borderId="53" xfId="3" applyFont="1" applyFill="1" applyBorder="1" applyAlignment="1" applyProtection="1">
      <alignment horizontal="center" vertical="center"/>
      <protection locked="0"/>
    </xf>
    <xf numFmtId="0" fontId="9" fillId="0" borderId="53" xfId="3" applyFont="1" applyBorder="1" applyAlignment="1" applyProtection="1">
      <alignment horizontal="center" vertical="center"/>
      <protection locked="0"/>
    </xf>
    <xf numFmtId="0" fontId="2" fillId="4" borderId="42" xfId="10" applyFont="1" applyFill="1" applyBorder="1" applyAlignment="1" applyProtection="1">
      <alignment horizontal="center" vertical="center" wrapText="1"/>
    </xf>
    <xf numFmtId="0" fontId="2" fillId="0" borderId="42" xfId="10" applyFont="1" applyBorder="1" applyAlignment="1" applyProtection="1">
      <alignment horizontal="center" vertical="center"/>
      <protection locked="0"/>
    </xf>
    <xf numFmtId="0" fontId="13" fillId="23" borderId="50" xfId="10" applyFont="1" applyFill="1" applyBorder="1" applyAlignment="1" applyProtection="1">
      <alignment horizontal="center" vertical="center"/>
    </xf>
    <xf numFmtId="165" fontId="9" fillId="0" borderId="0" xfId="6" applyFont="1" applyFill="1" applyBorder="1" applyAlignment="1" applyProtection="1">
      <alignment horizontal="center" vertical="center"/>
      <protection locked="0"/>
    </xf>
    <xf numFmtId="0" fontId="2" fillId="0" borderId="0" xfId="30" applyBorder="1" applyAlignment="1" applyProtection="1">
      <alignment vertical="top"/>
      <protection locked="0"/>
    </xf>
    <xf numFmtId="0" fontId="2" fillId="0" borderId="0" xfId="30" applyAlignment="1" applyProtection="1">
      <alignment horizontal="center" vertical="center"/>
      <protection locked="0"/>
    </xf>
    <xf numFmtId="0" fontId="2" fillId="6" borderId="49" xfId="30" applyFill="1" applyBorder="1" applyAlignment="1" applyProtection="1">
      <alignment horizontal="center" vertical="center" wrapText="1"/>
    </xf>
    <xf numFmtId="0" fontId="2" fillId="0" borderId="49" xfId="30" applyBorder="1" applyAlignment="1" applyProtection="1">
      <alignment horizontal="center" vertical="center"/>
      <protection locked="0"/>
    </xf>
    <xf numFmtId="0" fontId="13" fillId="14" borderId="46" xfId="30" applyFont="1" applyFill="1" applyBorder="1" applyAlignment="1" applyProtection="1">
      <alignment horizontal="center" vertical="center"/>
    </xf>
    <xf numFmtId="0" fontId="40" fillId="0" borderId="0" xfId="0" applyFont="1" applyBorder="1" applyAlignment="1">
      <alignment horizontal="center" vertical="center"/>
    </xf>
    <xf numFmtId="0" fontId="41" fillId="0" borderId="0" xfId="0" applyFont="1"/>
    <xf numFmtId="0" fontId="41" fillId="0" borderId="0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40" fillId="0" borderId="43" xfId="0" applyFont="1" applyBorder="1" applyAlignment="1">
      <alignment horizontal="center" vertical="center"/>
    </xf>
    <xf numFmtId="0" fontId="40" fillId="0" borderId="54" xfId="0" applyFont="1" applyBorder="1" applyAlignment="1">
      <alignment horizontal="center" vertical="center"/>
    </xf>
    <xf numFmtId="0" fontId="0" fillId="0" borderId="54" xfId="0" applyBorder="1" applyAlignment="1"/>
    <xf numFmtId="0" fontId="0" fillId="0" borderId="44" xfId="0" applyBorder="1" applyAlignment="1"/>
    <xf numFmtId="0" fontId="40" fillId="0" borderId="12" xfId="0" applyFont="1" applyBorder="1" applyAlignment="1">
      <alignment horizontal="center" vertical="center"/>
    </xf>
    <xf numFmtId="0" fontId="40" fillId="0" borderId="13" xfId="0" applyFont="1" applyBorder="1" applyAlignment="1">
      <alignment horizontal="center" vertical="center"/>
    </xf>
    <xf numFmtId="0" fontId="0" fillId="0" borderId="13" xfId="0" applyBorder="1" applyAlignment="1"/>
    <xf numFmtId="0" fontId="0" fillId="0" borderId="14" xfId="0" applyBorder="1" applyAlignment="1"/>
    <xf numFmtId="0" fontId="40" fillId="0" borderId="59" xfId="0" applyFont="1" applyBorder="1" applyAlignment="1">
      <alignment horizontal="center" vertical="center"/>
    </xf>
    <xf numFmtId="0" fontId="40" fillId="0" borderId="60" xfId="0" applyFont="1" applyBorder="1" applyAlignment="1">
      <alignment horizontal="center" vertical="center"/>
    </xf>
    <xf numFmtId="0" fontId="0" fillId="0" borderId="60" xfId="0" applyBorder="1" applyAlignment="1"/>
    <xf numFmtId="0" fontId="0" fillId="0" borderId="61" xfId="0" applyBorder="1" applyAlignment="1"/>
    <xf numFmtId="0" fontId="3" fillId="0" borderId="1" xfId="2" applyFont="1" applyBorder="1" applyAlignment="1">
      <alignment horizontal="center"/>
    </xf>
    <xf numFmtId="0" fontId="11" fillId="8" borderId="8" xfId="3" applyFont="1" applyFill="1" applyBorder="1" applyAlignment="1" applyProtection="1">
      <alignment horizontal="center" vertical="center"/>
      <protection locked="0"/>
    </xf>
    <xf numFmtId="0" fontId="11" fillId="8" borderId="9" xfId="3" applyFont="1" applyFill="1" applyBorder="1" applyAlignment="1" applyProtection="1">
      <alignment horizontal="center" vertical="center"/>
      <protection locked="0"/>
    </xf>
    <xf numFmtId="0" fontId="11" fillId="8" borderId="10" xfId="3" applyFont="1" applyFill="1" applyBorder="1" applyAlignment="1" applyProtection="1">
      <alignment horizontal="center" vertical="center"/>
      <protection locked="0"/>
    </xf>
    <xf numFmtId="0" fontId="11" fillId="8" borderId="12" xfId="3" applyFont="1" applyFill="1" applyBorder="1" applyAlignment="1" applyProtection="1">
      <alignment horizontal="center" vertical="center"/>
      <protection locked="0"/>
    </xf>
    <xf numFmtId="0" fontId="11" fillId="8" borderId="13" xfId="3" applyFont="1" applyFill="1" applyBorder="1" applyAlignment="1" applyProtection="1">
      <alignment horizontal="center" vertical="center"/>
      <protection locked="0"/>
    </xf>
    <xf numFmtId="0" fontId="11" fillId="8" borderId="14" xfId="3" applyFont="1" applyFill="1" applyBorder="1" applyAlignment="1" applyProtection="1">
      <alignment horizontal="center" vertical="center"/>
      <protection locked="0"/>
    </xf>
    <xf numFmtId="0" fontId="11" fillId="0" borderId="9" xfId="3" applyFont="1" applyBorder="1" applyAlignment="1" applyProtection="1">
      <alignment horizontal="center" vertical="center" wrapText="1"/>
      <protection locked="0"/>
    </xf>
    <xf numFmtId="0" fontId="11" fillId="0" borderId="10" xfId="3" applyFont="1" applyBorder="1" applyAlignment="1" applyProtection="1">
      <alignment horizontal="center" vertical="center" wrapText="1"/>
      <protection locked="0"/>
    </xf>
    <xf numFmtId="0" fontId="11" fillId="0" borderId="13" xfId="3" applyFont="1" applyBorder="1" applyAlignment="1" applyProtection="1">
      <alignment horizontal="center" vertical="center" wrapText="1"/>
      <protection locked="0"/>
    </xf>
    <xf numFmtId="0" fontId="11" fillId="0" borderId="14" xfId="3" applyFont="1" applyBorder="1" applyAlignment="1" applyProtection="1">
      <alignment horizontal="center" vertical="center" wrapText="1"/>
      <protection locked="0"/>
    </xf>
    <xf numFmtId="0" fontId="2" fillId="9" borderId="11" xfId="2" applyFont="1" applyFill="1" applyBorder="1" applyAlignment="1">
      <alignment horizontal="center" vertical="center" wrapText="1"/>
    </xf>
    <xf numFmtId="0" fontId="2" fillId="9" borderId="4" xfId="2" applyFill="1" applyBorder="1" applyAlignment="1">
      <alignment horizontal="center" vertical="center" wrapText="1"/>
    </xf>
    <xf numFmtId="0" fontId="2" fillId="9" borderId="6" xfId="2" applyFill="1" applyBorder="1" applyAlignment="1">
      <alignment horizontal="center" vertical="center" wrapText="1"/>
    </xf>
    <xf numFmtId="0" fontId="2" fillId="9" borderId="11" xfId="2" applyFill="1" applyBorder="1" applyAlignment="1">
      <alignment horizontal="center" vertical="center" wrapText="1"/>
    </xf>
    <xf numFmtId="0" fontId="10" fillId="0" borderId="3" xfId="3" applyFont="1" applyBorder="1" applyAlignment="1" applyProtection="1">
      <alignment horizontal="center" vertical="center"/>
    </xf>
    <xf numFmtId="0" fontId="11" fillId="6" borderId="4" xfId="3" applyFont="1" applyFill="1" applyBorder="1" applyAlignment="1" applyProtection="1">
      <alignment horizontal="center" vertical="center"/>
    </xf>
    <xf numFmtId="0" fontId="11" fillId="6" borderId="5" xfId="3" applyFont="1" applyFill="1" applyBorder="1" applyAlignment="1" applyProtection="1">
      <alignment horizontal="center" vertical="center"/>
    </xf>
    <xf numFmtId="0" fontId="11" fillId="6" borderId="6" xfId="3" applyFont="1" applyFill="1" applyBorder="1" applyAlignment="1" applyProtection="1">
      <alignment horizontal="center" vertical="center"/>
    </xf>
    <xf numFmtId="0" fontId="11" fillId="0" borderId="4" xfId="3" applyFont="1" applyFill="1" applyBorder="1" applyAlignment="1" applyProtection="1">
      <alignment horizontal="center" vertical="center" wrapText="1"/>
    </xf>
    <xf numFmtId="0" fontId="11" fillId="0" borderId="5" xfId="3" applyFont="1" applyFill="1" applyBorder="1" applyAlignment="1" applyProtection="1">
      <alignment horizontal="center" vertical="center" wrapText="1"/>
    </xf>
    <xf numFmtId="0" fontId="11" fillId="0" borderId="6" xfId="3" applyFont="1" applyFill="1" applyBorder="1" applyAlignment="1" applyProtection="1">
      <alignment horizontal="center" vertical="center" wrapText="1"/>
    </xf>
    <xf numFmtId="0" fontId="11" fillId="7" borderId="7" xfId="3" applyFont="1" applyFill="1" applyBorder="1" applyAlignment="1" applyProtection="1">
      <alignment horizontal="center" vertical="center"/>
    </xf>
    <xf numFmtId="0" fontId="11" fillId="6" borderId="8" xfId="3" applyFont="1" applyFill="1" applyBorder="1" applyAlignment="1" applyProtection="1">
      <alignment horizontal="center" vertical="center"/>
    </xf>
    <xf numFmtId="0" fontId="11" fillId="6" borderId="9" xfId="3" applyFont="1" applyFill="1" applyBorder="1" applyAlignment="1" applyProtection="1">
      <alignment horizontal="center" vertical="center"/>
    </xf>
    <xf numFmtId="0" fontId="11" fillId="6" borderId="10" xfId="3" applyFont="1" applyFill="1" applyBorder="1" applyAlignment="1" applyProtection="1">
      <alignment horizontal="center" vertical="center"/>
    </xf>
    <xf numFmtId="0" fontId="11" fillId="6" borderId="12" xfId="3" applyFont="1" applyFill="1" applyBorder="1" applyAlignment="1" applyProtection="1">
      <alignment horizontal="center" vertical="center"/>
    </xf>
    <xf numFmtId="0" fontId="11" fillId="6" borderId="13" xfId="3" applyFont="1" applyFill="1" applyBorder="1" applyAlignment="1" applyProtection="1">
      <alignment horizontal="center" vertical="center"/>
    </xf>
    <xf numFmtId="0" fontId="11" fillId="6" borderId="14" xfId="3" applyFont="1" applyFill="1" applyBorder="1" applyAlignment="1" applyProtection="1">
      <alignment horizontal="center" vertical="center"/>
    </xf>
    <xf numFmtId="0" fontId="11" fillId="0" borderId="11" xfId="3" applyFont="1" applyFill="1" applyBorder="1" applyAlignment="1" applyProtection="1">
      <alignment horizontal="center" vertical="center" wrapText="1"/>
      <protection locked="0"/>
    </xf>
    <xf numFmtId="0" fontId="11" fillId="0" borderId="11" xfId="3" applyFont="1" applyFill="1" applyBorder="1" applyAlignment="1" applyProtection="1">
      <alignment horizontal="center" vertical="center"/>
      <protection locked="0"/>
    </xf>
    <xf numFmtId="0" fontId="11" fillId="7" borderId="8" xfId="3" applyFont="1" applyFill="1" applyBorder="1" applyAlignment="1" applyProtection="1">
      <alignment horizontal="center" vertical="center" wrapText="1"/>
    </xf>
    <xf numFmtId="0" fontId="11" fillId="7" borderId="9" xfId="3" applyFont="1" applyFill="1" applyBorder="1" applyAlignment="1" applyProtection="1">
      <alignment horizontal="center" vertical="center" wrapText="1"/>
    </xf>
    <xf numFmtId="0" fontId="2" fillId="7" borderId="9" xfId="2" applyFill="1" applyBorder="1" applyAlignment="1">
      <alignment horizontal="center" vertical="center" wrapText="1"/>
    </xf>
    <xf numFmtId="0" fontId="2" fillId="7" borderId="10" xfId="2" applyFill="1" applyBorder="1" applyAlignment="1">
      <alignment horizontal="center" vertical="center" wrapText="1"/>
    </xf>
    <xf numFmtId="0" fontId="2" fillId="7" borderId="12" xfId="2" applyFill="1" applyBorder="1" applyAlignment="1">
      <alignment horizontal="center" vertical="center" wrapText="1"/>
    </xf>
    <xf numFmtId="0" fontId="2" fillId="7" borderId="13" xfId="2" applyFill="1" applyBorder="1" applyAlignment="1">
      <alignment horizontal="center" vertical="center" wrapText="1"/>
    </xf>
    <xf numFmtId="0" fontId="2" fillId="7" borderId="14" xfId="2" applyFill="1" applyBorder="1" applyAlignment="1">
      <alignment horizontal="center" vertical="center" wrapText="1"/>
    </xf>
    <xf numFmtId="0" fontId="13" fillId="6" borderId="4" xfId="3" applyFont="1" applyFill="1" applyBorder="1" applyAlignment="1" applyProtection="1">
      <alignment horizontal="center" vertical="center" wrapText="1"/>
    </xf>
    <xf numFmtId="0" fontId="13" fillId="6" borderId="6" xfId="3" applyFont="1" applyFill="1" applyBorder="1" applyAlignment="1" applyProtection="1">
      <alignment horizontal="center" vertical="center" wrapText="1"/>
    </xf>
    <xf numFmtId="0" fontId="13" fillId="0" borderId="4" xfId="3" applyFont="1" applyBorder="1" applyAlignment="1" applyProtection="1">
      <alignment horizontal="center" vertical="center" wrapText="1"/>
      <protection locked="0"/>
    </xf>
    <xf numFmtId="0" fontId="9" fillId="0" borderId="5" xfId="3" applyBorder="1" applyAlignment="1" applyProtection="1">
      <alignment horizontal="center" vertical="center" wrapText="1"/>
      <protection locked="0"/>
    </xf>
    <xf numFmtId="0" fontId="9" fillId="0" borderId="6" xfId="3" applyBorder="1" applyAlignment="1" applyProtection="1">
      <alignment horizontal="center" vertical="center" wrapText="1"/>
      <protection locked="0"/>
    </xf>
    <xf numFmtId="0" fontId="13" fillId="0" borderId="5" xfId="3" applyFont="1" applyBorder="1" applyAlignment="1" applyProtection="1">
      <alignment horizontal="center" vertical="center" wrapText="1"/>
      <protection locked="0"/>
    </xf>
    <xf numFmtId="0" fontId="13" fillId="0" borderId="6" xfId="3" applyFont="1" applyBorder="1" applyAlignment="1" applyProtection="1">
      <alignment horizontal="center" vertical="center" wrapText="1"/>
      <protection locked="0"/>
    </xf>
    <xf numFmtId="0" fontId="13" fillId="6" borderId="8" xfId="3" applyFont="1" applyFill="1" applyBorder="1" applyAlignment="1" applyProtection="1">
      <alignment horizontal="center" vertical="center" wrapText="1"/>
    </xf>
    <xf numFmtId="0" fontId="13" fillId="6" borderId="10" xfId="3" applyFont="1" applyFill="1" applyBorder="1" applyAlignment="1" applyProtection="1">
      <alignment horizontal="center" vertical="center" wrapText="1"/>
    </xf>
    <xf numFmtId="0" fontId="13" fillId="6" borderId="15" xfId="3" applyFont="1" applyFill="1" applyBorder="1" applyAlignment="1" applyProtection="1">
      <alignment horizontal="center" vertical="center" wrapText="1"/>
    </xf>
    <xf numFmtId="0" fontId="13" fillId="6" borderId="16" xfId="3" applyFont="1" applyFill="1" applyBorder="1" applyAlignment="1" applyProtection="1">
      <alignment horizontal="center" vertical="center" wrapText="1"/>
    </xf>
    <xf numFmtId="0" fontId="13" fillId="6" borderId="12" xfId="3" applyFont="1" applyFill="1" applyBorder="1" applyAlignment="1" applyProtection="1">
      <alignment horizontal="center" vertical="center" wrapText="1"/>
    </xf>
    <xf numFmtId="0" fontId="13" fillId="6" borderId="14" xfId="3" applyFont="1" applyFill="1" applyBorder="1" applyAlignment="1" applyProtection="1">
      <alignment horizontal="center" vertical="center" wrapText="1"/>
    </xf>
    <xf numFmtId="0" fontId="9" fillId="0" borderId="8" xfId="3" applyFont="1" applyBorder="1" applyAlignment="1" applyProtection="1">
      <alignment vertical="top" wrapText="1"/>
      <protection locked="0"/>
    </xf>
    <xf numFmtId="0" fontId="9" fillId="0" borderId="9" xfId="3" applyFont="1" applyBorder="1" applyAlignment="1" applyProtection="1">
      <alignment vertical="top" wrapText="1"/>
      <protection locked="0"/>
    </xf>
    <xf numFmtId="0" fontId="9" fillId="0" borderId="10" xfId="3" applyFont="1" applyBorder="1" applyAlignment="1" applyProtection="1">
      <alignment vertical="top" wrapText="1"/>
      <protection locked="0"/>
    </xf>
    <xf numFmtId="0" fontId="9" fillId="0" borderId="15" xfId="3" applyFont="1" applyBorder="1" applyAlignment="1" applyProtection="1">
      <alignment vertical="top" wrapText="1"/>
      <protection locked="0"/>
    </xf>
    <xf numFmtId="0" fontId="9" fillId="0" borderId="0" xfId="3" applyFont="1" applyBorder="1" applyAlignment="1" applyProtection="1">
      <alignment vertical="top" wrapText="1"/>
      <protection locked="0"/>
    </xf>
    <xf numFmtId="0" fontId="9" fillId="0" borderId="16" xfId="3" applyFont="1" applyBorder="1" applyAlignment="1" applyProtection="1">
      <alignment vertical="top" wrapText="1"/>
      <protection locked="0"/>
    </xf>
    <xf numFmtId="0" fontId="9" fillId="0" borderId="12" xfId="3" applyFont="1" applyBorder="1" applyAlignment="1" applyProtection="1">
      <alignment vertical="top" wrapText="1"/>
      <protection locked="0"/>
    </xf>
    <xf numFmtId="0" fontId="9" fillId="0" borderId="13" xfId="3" applyFont="1" applyBorder="1" applyAlignment="1" applyProtection="1">
      <alignment vertical="top" wrapText="1"/>
      <protection locked="0"/>
    </xf>
    <xf numFmtId="0" fontId="9" fillId="0" borderId="14" xfId="3" applyFont="1" applyBorder="1" applyAlignment="1" applyProtection="1">
      <alignment vertical="top" wrapText="1"/>
      <protection locked="0"/>
    </xf>
    <xf numFmtId="0" fontId="11" fillId="8" borderId="4" xfId="3" applyFont="1" applyFill="1" applyBorder="1" applyAlignment="1" applyProtection="1">
      <alignment horizontal="center" vertical="center"/>
      <protection locked="0"/>
    </xf>
    <xf numFmtId="0" fontId="11" fillId="8" borderId="5" xfId="3" applyFont="1" applyFill="1" applyBorder="1" applyAlignment="1" applyProtection="1">
      <alignment horizontal="center" vertical="center"/>
      <protection locked="0"/>
    </xf>
    <xf numFmtId="0" fontId="11" fillId="8" borderId="6" xfId="3" applyFont="1" applyFill="1" applyBorder="1" applyAlignment="1" applyProtection="1">
      <alignment horizontal="center" vertical="center"/>
      <protection locked="0"/>
    </xf>
    <xf numFmtId="0" fontId="11" fillId="0" borderId="5" xfId="3" applyFont="1" applyFill="1" applyBorder="1" applyAlignment="1" applyProtection="1">
      <alignment horizontal="center" vertical="center"/>
    </xf>
    <xf numFmtId="0" fontId="11" fillId="0" borderId="6" xfId="3" applyFont="1" applyFill="1" applyBorder="1" applyAlignment="1" applyProtection="1">
      <alignment horizontal="center" vertical="center"/>
    </xf>
    <xf numFmtId="0" fontId="3" fillId="9" borderId="4" xfId="2" applyFont="1" applyFill="1" applyBorder="1" applyAlignment="1">
      <alignment horizontal="center" vertical="center" wrapText="1"/>
    </xf>
    <xf numFmtId="0" fontId="3" fillId="9" borderId="6" xfId="2" applyFont="1" applyFill="1" applyBorder="1" applyAlignment="1">
      <alignment horizontal="center" vertical="center" wrapText="1"/>
    </xf>
    <xf numFmtId="0" fontId="3" fillId="9" borderId="11" xfId="2" applyFont="1" applyFill="1" applyBorder="1" applyAlignment="1">
      <alignment horizontal="center" vertical="center" wrapText="1"/>
    </xf>
    <xf numFmtId="0" fontId="11" fillId="10" borderId="4" xfId="3" applyFont="1" applyFill="1" applyBorder="1" applyAlignment="1" applyProtection="1">
      <alignment horizontal="center" vertical="center" wrapText="1"/>
      <protection locked="0"/>
    </xf>
    <xf numFmtId="0" fontId="11" fillId="10" borderId="6" xfId="3" applyFont="1" applyFill="1" applyBorder="1" applyAlignment="1" applyProtection="1">
      <alignment horizontal="center" vertical="center" wrapText="1"/>
      <protection locked="0"/>
    </xf>
    <xf numFmtId="0" fontId="9" fillId="10" borderId="4" xfId="3" applyFont="1" applyFill="1" applyBorder="1" applyAlignment="1" applyProtection="1">
      <alignment horizontal="center" vertical="center" wrapText="1"/>
      <protection locked="0"/>
    </xf>
    <xf numFmtId="0" fontId="9" fillId="10" borderId="5" xfId="3" applyFont="1" applyFill="1" applyBorder="1" applyAlignment="1" applyProtection="1">
      <alignment horizontal="center" vertical="center" wrapText="1"/>
      <protection locked="0"/>
    </xf>
    <xf numFmtId="0" fontId="9" fillId="10" borderId="6" xfId="3" applyFont="1" applyFill="1" applyBorder="1" applyAlignment="1" applyProtection="1">
      <alignment horizontal="center" vertical="center" wrapText="1"/>
      <protection locked="0"/>
    </xf>
    <xf numFmtId="0" fontId="11" fillId="0" borderId="4" xfId="3" applyFont="1" applyBorder="1" applyAlignment="1" applyProtection="1">
      <alignment vertical="center" wrapText="1"/>
      <protection locked="0"/>
    </xf>
    <xf numFmtId="0" fontId="11" fillId="0" borderId="5" xfId="3" applyFont="1" applyBorder="1" applyAlignment="1" applyProtection="1">
      <alignment vertical="center" wrapText="1"/>
      <protection locked="0"/>
    </xf>
    <xf numFmtId="0" fontId="11" fillId="0" borderId="6" xfId="3" applyFont="1" applyBorder="1" applyAlignment="1" applyProtection="1">
      <alignment vertical="center" wrapText="1"/>
      <protection locked="0"/>
    </xf>
    <xf numFmtId="0" fontId="11" fillId="0" borderId="11" xfId="3" applyFont="1" applyBorder="1" applyAlignment="1" applyProtection="1">
      <alignment vertical="center" wrapText="1"/>
      <protection locked="0"/>
    </xf>
    <xf numFmtId="0" fontId="13" fillId="11" borderId="4" xfId="3" applyFont="1" applyFill="1" applyBorder="1" applyAlignment="1" applyProtection="1">
      <alignment horizontal="center" vertical="center"/>
      <protection locked="0"/>
    </xf>
    <xf numFmtId="0" fontId="13" fillId="11" borderId="5" xfId="3" applyFont="1" applyFill="1" applyBorder="1" applyAlignment="1" applyProtection="1">
      <alignment horizontal="center" vertical="center"/>
      <protection locked="0"/>
    </xf>
    <xf numFmtId="0" fontId="13" fillId="11" borderId="6" xfId="3" applyFont="1" applyFill="1" applyBorder="1" applyAlignment="1" applyProtection="1">
      <alignment horizontal="center" vertical="center"/>
      <protection locked="0"/>
    </xf>
    <xf numFmtId="0" fontId="9" fillId="6" borderId="4" xfId="3" applyFont="1" applyFill="1" applyBorder="1" applyAlignment="1" applyProtection="1">
      <alignment horizontal="center" vertical="center"/>
    </xf>
    <xf numFmtId="0" fontId="9" fillId="6" borderId="6" xfId="3" applyFont="1" applyFill="1" applyBorder="1" applyAlignment="1" applyProtection="1">
      <alignment horizontal="center" vertical="center"/>
    </xf>
    <xf numFmtId="0" fontId="9" fillId="6" borderId="11" xfId="3" applyFont="1" applyFill="1" applyBorder="1" applyAlignment="1" applyProtection="1">
      <alignment horizontal="center" vertical="center"/>
    </xf>
    <xf numFmtId="0" fontId="9" fillId="6" borderId="5" xfId="3" applyFont="1" applyFill="1" applyBorder="1" applyAlignment="1" applyProtection="1">
      <alignment horizontal="center" vertical="center"/>
    </xf>
    <xf numFmtId="0" fontId="11" fillId="0" borderId="4" xfId="3" applyFont="1" applyBorder="1" applyAlignment="1" applyProtection="1">
      <alignment horizontal="center" vertical="center" wrapText="1"/>
      <protection locked="0"/>
    </xf>
    <xf numFmtId="0" fontId="11" fillId="0" borderId="5" xfId="3" applyFont="1" applyBorder="1" applyAlignment="1" applyProtection="1">
      <alignment horizontal="center" vertical="center" wrapText="1"/>
      <protection locked="0"/>
    </xf>
    <xf numFmtId="0" fontId="11" fillId="0" borderId="6" xfId="3" applyFont="1" applyBorder="1" applyAlignment="1" applyProtection="1">
      <alignment horizontal="center" vertical="center" wrapText="1"/>
      <protection locked="0"/>
    </xf>
    <xf numFmtId="0" fontId="11" fillId="0" borderId="4" xfId="3" applyFont="1" applyFill="1" applyBorder="1" applyAlignment="1" applyProtection="1">
      <alignment vertical="center" wrapText="1"/>
      <protection locked="0"/>
    </xf>
    <xf numFmtId="0" fontId="11" fillId="0" borderId="5" xfId="3" applyFont="1" applyFill="1" applyBorder="1" applyAlignment="1" applyProtection="1">
      <alignment vertical="center" wrapText="1"/>
      <protection locked="0"/>
    </xf>
    <xf numFmtId="0" fontId="11" fillId="0" borderId="6" xfId="3" applyFont="1" applyFill="1" applyBorder="1" applyAlignment="1" applyProtection="1">
      <alignment vertical="center" wrapText="1"/>
      <protection locked="0"/>
    </xf>
    <xf numFmtId="0" fontId="11" fillId="0" borderId="59" xfId="3" applyFont="1" applyBorder="1" applyAlignment="1" applyProtection="1">
      <alignment vertical="center" wrapText="1"/>
      <protection locked="0"/>
    </xf>
    <xf numFmtId="0" fontId="11" fillId="0" borderId="60" xfId="3" applyFont="1" applyBorder="1" applyAlignment="1" applyProtection="1">
      <alignment vertical="center" wrapText="1"/>
      <protection locked="0"/>
    </xf>
    <xf numFmtId="0" fontId="11" fillId="0" borderId="61" xfId="3" applyFont="1" applyBorder="1" applyAlignment="1" applyProtection="1">
      <alignment vertical="center" wrapText="1"/>
      <protection locked="0"/>
    </xf>
    <xf numFmtId="0" fontId="14" fillId="0" borderId="4" xfId="3" applyFont="1" applyFill="1" applyBorder="1" applyAlignment="1" applyProtection="1">
      <alignment horizontal="left" vertical="center" wrapText="1"/>
      <protection locked="0"/>
    </xf>
    <xf numFmtId="0" fontId="14" fillId="0" borderId="5" xfId="3" applyFont="1" applyFill="1" applyBorder="1" applyAlignment="1" applyProtection="1">
      <alignment horizontal="left" vertical="center" wrapText="1"/>
      <protection locked="0"/>
    </xf>
    <xf numFmtId="0" fontId="14" fillId="0" borderId="6" xfId="3" applyFont="1" applyFill="1" applyBorder="1" applyAlignment="1" applyProtection="1">
      <alignment horizontal="left" vertical="center" wrapText="1"/>
      <protection locked="0"/>
    </xf>
    <xf numFmtId="0" fontId="14" fillId="0" borderId="11" xfId="3" applyFont="1" applyBorder="1" applyAlignment="1" applyProtection="1">
      <alignment horizontal="center" vertical="center"/>
      <protection locked="0"/>
    </xf>
    <xf numFmtId="0" fontId="14" fillId="0" borderId="11" xfId="3" applyFont="1" applyFill="1" applyBorder="1" applyAlignment="1" applyProtection="1">
      <alignment horizontal="center" vertical="center"/>
      <protection locked="0"/>
    </xf>
    <xf numFmtId="0" fontId="14" fillId="0" borderId="4" xfId="3" applyFont="1" applyBorder="1" applyAlignment="1" applyProtection="1">
      <alignment horizontal="center" vertical="center" wrapText="1"/>
      <protection locked="0"/>
    </xf>
    <xf numFmtId="0" fontId="14" fillId="0" borderId="6" xfId="3" applyFont="1" applyBorder="1" applyAlignment="1" applyProtection="1">
      <alignment horizontal="center" vertical="center" wrapText="1"/>
      <protection locked="0"/>
    </xf>
    <xf numFmtId="9" fontId="14" fillId="0" borderId="11" xfId="3" applyNumberFormat="1" applyFont="1" applyBorder="1" applyAlignment="1" applyProtection="1">
      <alignment horizontal="center" vertical="center"/>
      <protection locked="0"/>
    </xf>
    <xf numFmtId="0" fontId="15" fillId="0" borderId="11" xfId="3" applyFont="1" applyBorder="1" applyAlignment="1" applyProtection="1">
      <alignment horizontal="center" vertical="center"/>
      <protection locked="0"/>
    </xf>
    <xf numFmtId="0" fontId="15" fillId="0" borderId="11" xfId="3" applyFont="1" applyFill="1" applyBorder="1" applyAlignment="1" applyProtection="1">
      <alignment horizontal="center" vertical="center"/>
      <protection locked="0"/>
    </xf>
    <xf numFmtId="16" fontId="14" fillId="0" borderId="11" xfId="3" applyNumberFormat="1" applyFont="1" applyBorder="1" applyAlignment="1" applyProtection="1">
      <alignment horizontal="center" vertical="center"/>
      <protection locked="0"/>
    </xf>
    <xf numFmtId="16" fontId="14" fillId="0" borderId="11" xfId="3" applyNumberFormat="1" applyFont="1" applyFill="1" applyBorder="1" applyAlignment="1" applyProtection="1">
      <alignment horizontal="center" vertical="center"/>
      <protection locked="0"/>
    </xf>
    <xf numFmtId="0" fontId="9" fillId="6" borderId="11" xfId="3" applyFill="1" applyBorder="1" applyAlignment="1" applyProtection="1">
      <alignment horizontal="center" vertical="center"/>
    </xf>
    <xf numFmtId="164" fontId="14" fillId="0" borderId="4" xfId="3" applyNumberFormat="1" applyFont="1" applyBorder="1" applyAlignment="1" applyProtection="1">
      <alignment horizontal="center" vertical="center" wrapText="1"/>
      <protection locked="0"/>
    </xf>
    <xf numFmtId="164" fontId="14" fillId="0" borderId="6" xfId="3" applyNumberFormat="1" applyFont="1" applyBorder="1" applyAlignment="1" applyProtection="1">
      <alignment horizontal="center" vertical="center" wrapText="1"/>
      <protection locked="0"/>
    </xf>
    <xf numFmtId="164" fontId="14" fillId="0" borderId="11" xfId="3" applyNumberFormat="1" applyFont="1" applyBorder="1" applyAlignment="1" applyProtection="1">
      <alignment horizontal="center" vertical="center"/>
      <protection locked="0"/>
    </xf>
    <xf numFmtId="0" fontId="14" fillId="0" borderId="4" xfId="3" applyFont="1" applyBorder="1" applyAlignment="1" applyProtection="1">
      <alignment vertical="center"/>
      <protection locked="0"/>
    </xf>
    <xf numFmtId="0" fontId="14" fillId="0" borderId="5" xfId="3" applyFont="1" applyBorder="1" applyAlignment="1" applyProtection="1">
      <alignment vertical="center"/>
      <protection locked="0"/>
    </xf>
    <xf numFmtId="0" fontId="14" fillId="0" borderId="6" xfId="3" applyFont="1" applyBorder="1" applyAlignment="1" applyProtection="1">
      <alignment vertical="center"/>
      <protection locked="0"/>
    </xf>
    <xf numFmtId="0" fontId="11" fillId="0" borderId="17" xfId="3" applyFont="1" applyFill="1" applyBorder="1" applyAlignment="1" applyProtection="1">
      <alignment horizontal="left" vertical="center"/>
      <protection locked="0"/>
    </xf>
    <xf numFmtId="0" fontId="11" fillId="0" borderId="18" xfId="3" applyFont="1" applyFill="1" applyBorder="1" applyAlignment="1" applyProtection="1">
      <alignment horizontal="left" vertical="center"/>
      <protection locked="0"/>
    </xf>
    <xf numFmtId="0" fontId="11" fillId="0" borderId="19" xfId="3" applyFont="1" applyFill="1" applyBorder="1" applyAlignment="1" applyProtection="1">
      <alignment horizontal="left" vertical="center"/>
      <protection locked="0"/>
    </xf>
    <xf numFmtId="10" fontId="11" fillId="0" borderId="20" xfId="3" applyNumberFormat="1" applyFont="1" applyBorder="1" applyAlignment="1" applyProtection="1">
      <alignment horizontal="center" vertical="center"/>
      <protection locked="0"/>
    </xf>
    <xf numFmtId="10" fontId="11" fillId="0" borderId="21" xfId="3" applyNumberFormat="1" applyFont="1" applyBorder="1" applyAlignment="1" applyProtection="1">
      <alignment horizontal="center" vertical="center"/>
      <protection locked="0"/>
    </xf>
    <xf numFmtId="9" fontId="14" fillId="0" borderId="11" xfId="3" applyNumberFormat="1" applyFont="1" applyFill="1" applyBorder="1" applyAlignment="1" applyProtection="1">
      <alignment horizontal="center" vertical="center"/>
      <protection locked="0"/>
    </xf>
    <xf numFmtId="0" fontId="9" fillId="10" borderId="4" xfId="3" applyFill="1" applyBorder="1" applyAlignment="1" applyProtection="1">
      <alignment horizontal="center" vertical="center"/>
    </xf>
    <xf numFmtId="0" fontId="9" fillId="10" borderId="5" xfId="3" applyFill="1" applyBorder="1" applyAlignment="1" applyProtection="1">
      <alignment horizontal="center" vertical="center"/>
    </xf>
    <xf numFmtId="0" fontId="9" fillId="10" borderId="6" xfId="3" applyFill="1" applyBorder="1" applyAlignment="1" applyProtection="1">
      <alignment horizontal="center" vertical="center"/>
    </xf>
    <xf numFmtId="0" fontId="9" fillId="0" borderId="8" xfId="3" applyBorder="1" applyAlignment="1" applyProtection="1">
      <alignment horizontal="center" vertical="center"/>
    </xf>
    <xf numFmtId="0" fontId="9" fillId="0" borderId="10" xfId="3" applyBorder="1" applyAlignment="1" applyProtection="1">
      <alignment horizontal="center" vertical="center"/>
    </xf>
    <xf numFmtId="0" fontId="9" fillId="0" borderId="22" xfId="3" applyBorder="1" applyAlignment="1" applyProtection="1">
      <alignment horizontal="center" vertical="center"/>
    </xf>
    <xf numFmtId="0" fontId="9" fillId="0" borderId="23" xfId="3" applyBorder="1" applyAlignment="1" applyProtection="1">
      <alignment horizontal="center" vertical="center"/>
    </xf>
    <xf numFmtId="0" fontId="2" fillId="6" borderId="25" xfId="2" applyFill="1" applyBorder="1" applyAlignment="1" applyProtection="1">
      <alignment horizontal="center" vertical="center"/>
    </xf>
    <xf numFmtId="0" fontId="2" fillId="6" borderId="26" xfId="2" applyFill="1" applyBorder="1" applyAlignment="1" applyProtection="1">
      <alignment horizontal="center" vertical="center"/>
    </xf>
    <xf numFmtId="0" fontId="2" fillId="6" borderId="27" xfId="2" applyFill="1" applyBorder="1" applyAlignment="1" applyProtection="1">
      <alignment horizontal="center" vertical="center"/>
    </xf>
    <xf numFmtId="0" fontId="2" fillId="0" borderId="4" xfId="2" applyBorder="1" applyAlignment="1" applyProtection="1">
      <alignment horizontal="center" vertical="center"/>
      <protection locked="0"/>
    </xf>
    <xf numFmtId="0" fontId="2" fillId="0" borderId="6" xfId="2" applyBorder="1" applyAlignment="1" applyProtection="1">
      <alignment horizontal="center" vertical="center"/>
      <protection locked="0"/>
    </xf>
    <xf numFmtId="0" fontId="2" fillId="6" borderId="11" xfId="2" applyFill="1" applyBorder="1" applyAlignment="1" applyProtection="1">
      <alignment horizontal="center" vertical="center"/>
    </xf>
    <xf numFmtId="0" fontId="2" fillId="0" borderId="11" xfId="2" applyBorder="1" applyAlignment="1" applyProtection="1">
      <alignment horizontal="center" vertical="center"/>
      <protection locked="0"/>
    </xf>
    <xf numFmtId="0" fontId="2" fillId="6" borderId="4" xfId="2" applyFill="1" applyBorder="1" applyAlignment="1" applyProtection="1">
      <alignment horizontal="center" vertical="center"/>
    </xf>
    <xf numFmtId="0" fontId="2" fillId="6" borderId="5" xfId="2" applyFill="1" applyBorder="1" applyAlignment="1" applyProtection="1">
      <alignment horizontal="center" vertical="center"/>
    </xf>
    <xf numFmtId="0" fontId="2" fillId="6" borderId="6" xfId="2" applyFill="1" applyBorder="1" applyAlignment="1" applyProtection="1">
      <alignment horizontal="center" vertical="center"/>
    </xf>
    <xf numFmtId="0" fontId="2" fillId="0" borderId="8" xfId="2" applyBorder="1" applyAlignment="1" applyProtection="1">
      <alignment horizontal="center" vertical="center" wrapText="1"/>
      <protection locked="0"/>
    </xf>
    <xf numFmtId="0" fontId="2" fillId="0" borderId="9" xfId="2" applyBorder="1" applyAlignment="1" applyProtection="1">
      <alignment horizontal="center" vertical="center" wrapText="1"/>
      <protection locked="0"/>
    </xf>
    <xf numFmtId="0" fontId="2" fillId="0" borderId="10" xfId="2" applyBorder="1" applyAlignment="1" applyProtection="1">
      <alignment horizontal="center" vertical="center" wrapText="1"/>
      <protection locked="0"/>
    </xf>
    <xf numFmtId="0" fontId="2" fillId="0" borderId="15" xfId="2" applyBorder="1" applyAlignment="1" applyProtection="1">
      <alignment horizontal="center" vertical="center" wrapText="1"/>
      <protection locked="0"/>
    </xf>
    <xf numFmtId="0" fontId="2" fillId="0" borderId="0" xfId="2" applyBorder="1" applyAlignment="1" applyProtection="1">
      <alignment horizontal="center" vertical="center" wrapText="1"/>
      <protection locked="0"/>
    </xf>
    <xf numFmtId="0" fontId="2" fillId="0" borderId="16" xfId="2" applyBorder="1" applyAlignment="1" applyProtection="1">
      <alignment horizontal="center" vertical="center" wrapText="1"/>
      <protection locked="0"/>
    </xf>
    <xf numFmtId="0" fontId="2" fillId="0" borderId="12" xfId="2" applyBorder="1" applyAlignment="1" applyProtection="1">
      <alignment horizontal="center" vertical="center" wrapText="1"/>
      <protection locked="0"/>
    </xf>
    <xf numFmtId="0" fontId="2" fillId="0" borderId="13" xfId="2" applyBorder="1" applyAlignment="1" applyProtection="1">
      <alignment horizontal="center" vertical="center" wrapText="1"/>
      <protection locked="0"/>
    </xf>
    <xf numFmtId="0" fontId="2" fillId="0" borderId="14" xfId="2" applyBorder="1" applyAlignment="1" applyProtection="1">
      <alignment horizontal="center" vertical="center" wrapText="1"/>
      <protection locked="0"/>
    </xf>
    <xf numFmtId="0" fontId="2" fillId="10" borderId="4" xfId="2" applyFill="1" applyBorder="1" applyAlignment="1" applyProtection="1">
      <alignment horizontal="center" vertical="center"/>
    </xf>
    <xf numFmtId="0" fontId="2" fillId="10" borderId="5" xfId="2" applyFill="1" applyBorder="1" applyAlignment="1" applyProtection="1">
      <alignment horizontal="center" vertical="center"/>
    </xf>
    <xf numFmtId="0" fontId="2" fillId="10" borderId="6" xfId="2" applyFill="1" applyBorder="1" applyAlignment="1" applyProtection="1">
      <alignment horizontal="center" vertical="center"/>
    </xf>
    <xf numFmtId="0" fontId="2" fillId="10" borderId="11" xfId="2" applyFill="1" applyBorder="1" applyAlignment="1" applyProtection="1">
      <alignment horizontal="center" vertical="center"/>
    </xf>
    <xf numFmtId="0" fontId="2" fillId="6" borderId="4" xfId="2" applyFill="1" applyBorder="1" applyAlignment="1" applyProtection="1">
      <alignment horizontal="center" vertical="center" wrapText="1"/>
    </xf>
    <xf numFmtId="0" fontId="2" fillId="6" borderId="5" xfId="2" applyFill="1" applyBorder="1" applyAlignment="1" applyProtection="1">
      <alignment horizontal="center" vertical="center" wrapText="1"/>
    </xf>
    <xf numFmtId="0" fontId="2" fillId="6" borderId="6" xfId="2" applyFill="1" applyBorder="1" applyAlignment="1" applyProtection="1">
      <alignment horizontal="center" vertical="center" wrapText="1"/>
    </xf>
    <xf numFmtId="0" fontId="2" fillId="13" borderId="2" xfId="2" applyFont="1" applyFill="1" applyBorder="1" applyAlignment="1" applyProtection="1">
      <alignment horizontal="center" vertical="center" wrapText="1"/>
    </xf>
    <xf numFmtId="0" fontId="2" fillId="14" borderId="11" xfId="2" applyFill="1" applyBorder="1" applyAlignment="1" applyProtection="1">
      <alignment horizontal="center" vertical="center" wrapText="1"/>
    </xf>
    <xf numFmtId="0" fontId="2" fillId="0" borderId="2" xfId="2" applyFont="1" applyBorder="1" applyAlignment="1" applyProtection="1">
      <alignment horizontal="center" vertical="center"/>
      <protection locked="0"/>
    </xf>
    <xf numFmtId="164" fontId="2" fillId="6" borderId="4" xfId="2" applyNumberFormat="1" applyFill="1" applyBorder="1" applyAlignment="1" applyProtection="1">
      <alignment horizontal="right" vertical="center"/>
      <protection locked="0"/>
    </xf>
    <xf numFmtId="164" fontId="2" fillId="6" borderId="6" xfId="2" applyNumberFormat="1" applyFill="1" applyBorder="1" applyAlignment="1" applyProtection="1">
      <alignment horizontal="right" vertical="center"/>
      <protection locked="0"/>
    </xf>
    <xf numFmtId="0" fontId="2" fillId="11" borderId="11" xfId="2" applyFill="1" applyBorder="1" applyAlignment="1" applyProtection="1">
      <alignment horizontal="center" vertical="center"/>
      <protection locked="0"/>
    </xf>
    <xf numFmtId="9" fontId="2" fillId="11" borderId="11" xfId="1" applyFont="1" applyFill="1" applyBorder="1" applyAlignment="1" applyProtection="1">
      <alignment horizontal="center" vertical="center"/>
      <protection locked="0"/>
    </xf>
    <xf numFmtId="164" fontId="2" fillId="14" borderId="11" xfId="2" applyNumberFormat="1" applyFill="1" applyBorder="1" applyAlignment="1" applyProtection="1">
      <alignment horizontal="right" vertical="center"/>
      <protection locked="0"/>
    </xf>
    <xf numFmtId="0" fontId="2" fillId="0" borderId="5" xfId="2" applyBorder="1" applyAlignment="1" applyProtection="1">
      <alignment horizontal="center" vertical="center"/>
      <protection locked="0"/>
    </xf>
    <xf numFmtId="0" fontId="13" fillId="14" borderId="5" xfId="2" applyFont="1" applyFill="1" applyBorder="1" applyAlignment="1" applyProtection="1">
      <alignment horizontal="center" vertical="center"/>
    </xf>
    <xf numFmtId="0" fontId="13" fillId="14" borderId="6" xfId="2" applyFont="1" applyFill="1" applyBorder="1" applyAlignment="1" applyProtection="1">
      <alignment horizontal="center" vertical="center"/>
    </xf>
    <xf numFmtId="164" fontId="2" fillId="14" borderId="4" xfId="2" applyNumberFormat="1" applyFill="1" applyBorder="1" applyAlignment="1" applyProtection="1">
      <alignment horizontal="right" vertical="center"/>
    </xf>
    <xf numFmtId="0" fontId="2" fillId="14" borderId="6" xfId="2" applyFill="1" applyBorder="1" applyAlignment="1" applyProtection="1">
      <alignment horizontal="right" vertical="center"/>
    </xf>
    <xf numFmtId="0" fontId="2" fillId="0" borderId="8" xfId="2" applyBorder="1" applyAlignment="1" applyProtection="1">
      <alignment horizontal="center" vertical="center"/>
      <protection locked="0"/>
    </xf>
    <xf numFmtId="0" fontId="2" fillId="0" borderId="9" xfId="2" applyBorder="1" applyAlignment="1" applyProtection="1">
      <alignment horizontal="center" vertical="center"/>
      <protection locked="0"/>
    </xf>
    <xf numFmtId="0" fontId="2" fillId="0" borderId="10" xfId="2" applyBorder="1" applyAlignment="1" applyProtection="1">
      <alignment horizontal="center" vertical="center"/>
      <protection locked="0"/>
    </xf>
    <xf numFmtId="0" fontId="2" fillId="0" borderId="12" xfId="2" applyBorder="1" applyAlignment="1" applyProtection="1">
      <alignment horizontal="center" vertical="center"/>
      <protection locked="0"/>
    </xf>
    <xf numFmtId="0" fontId="2" fillId="0" borderId="13" xfId="2" applyBorder="1" applyAlignment="1" applyProtection="1">
      <alignment horizontal="center" vertical="center"/>
      <protection locked="0"/>
    </xf>
    <xf numFmtId="0" fontId="2" fillId="0" borderId="14" xfId="2" applyBorder="1" applyAlignment="1" applyProtection="1">
      <alignment horizontal="center" vertical="center"/>
      <protection locked="0"/>
    </xf>
    <xf numFmtId="0" fontId="2" fillId="14" borderId="8" xfId="2" applyFill="1" applyBorder="1" applyAlignment="1" applyProtection="1">
      <alignment horizontal="right" vertical="center"/>
      <protection locked="0"/>
    </xf>
    <xf numFmtId="0" fontId="2" fillId="14" borderId="10" xfId="2" applyFill="1" applyBorder="1" applyAlignment="1" applyProtection="1">
      <alignment horizontal="right" vertical="center"/>
      <protection locked="0"/>
    </xf>
    <xf numFmtId="0" fontId="2" fillId="14" borderId="12" xfId="2" applyFill="1" applyBorder="1" applyAlignment="1" applyProtection="1">
      <alignment horizontal="right" vertical="center"/>
      <protection locked="0"/>
    </xf>
    <xf numFmtId="0" fontId="2" fillId="14" borderId="14" xfId="2" applyFill="1" applyBorder="1" applyAlignment="1" applyProtection="1">
      <alignment horizontal="right" vertical="center"/>
      <protection locked="0"/>
    </xf>
    <xf numFmtId="0" fontId="2" fillId="14" borderId="4" xfId="2" applyFill="1" applyBorder="1" applyAlignment="1" applyProtection="1">
      <alignment horizontal="center" vertical="center"/>
    </xf>
    <xf numFmtId="0" fontId="2" fillId="14" borderId="6" xfId="2" applyFill="1" applyBorder="1" applyAlignment="1" applyProtection="1">
      <alignment horizontal="center" vertical="center"/>
    </xf>
    <xf numFmtId="0" fontId="2" fillId="14" borderId="5" xfId="2" applyFill="1" applyBorder="1" applyAlignment="1" applyProtection="1">
      <alignment horizontal="center" vertical="center"/>
    </xf>
    <xf numFmtId="164" fontId="2" fillId="14" borderId="11" xfId="2" applyNumberFormat="1" applyFill="1" applyBorder="1" applyAlignment="1" applyProtection="1">
      <alignment horizontal="right" vertical="center"/>
    </xf>
    <xf numFmtId="0" fontId="2" fillId="14" borderId="11" xfId="2" applyFill="1" applyBorder="1" applyAlignment="1" applyProtection="1">
      <alignment horizontal="right" vertical="center"/>
    </xf>
    <xf numFmtId="0" fontId="11" fillId="6" borderId="11" xfId="3" applyFont="1" applyFill="1" applyBorder="1" applyAlignment="1" applyProtection="1">
      <alignment horizontal="center" vertical="center"/>
    </xf>
    <xf numFmtId="0" fontId="11" fillId="24" borderId="11" xfId="3" applyFont="1" applyFill="1" applyBorder="1" applyAlignment="1" applyProtection="1">
      <alignment horizontal="center" vertical="center"/>
    </xf>
    <xf numFmtId="0" fontId="11" fillId="0" borderId="8" xfId="3" applyFont="1" applyBorder="1" applyAlignment="1" applyProtection="1">
      <alignment horizontal="center" vertical="center" wrapText="1"/>
      <protection locked="0"/>
    </xf>
    <xf numFmtId="0" fontId="11" fillId="0" borderId="12" xfId="3" applyFont="1" applyBorder="1" applyAlignment="1" applyProtection="1">
      <alignment horizontal="center" vertical="center" wrapText="1"/>
      <protection locked="0"/>
    </xf>
    <xf numFmtId="0" fontId="11" fillId="0" borderId="11" xfId="3" applyFont="1" applyBorder="1" applyAlignment="1" applyProtection="1">
      <alignment horizontal="center" vertical="center" wrapText="1"/>
      <protection locked="0"/>
    </xf>
    <xf numFmtId="0" fontId="11" fillId="0" borderId="11" xfId="3" applyFont="1" applyBorder="1" applyAlignment="1" applyProtection="1">
      <alignment horizontal="center" vertical="center"/>
      <protection locked="0"/>
    </xf>
    <xf numFmtId="0" fontId="2" fillId="7" borderId="9" xfId="8" applyFill="1" applyBorder="1" applyAlignment="1">
      <alignment horizontal="center" vertical="center" wrapText="1"/>
    </xf>
    <xf numFmtId="0" fontId="2" fillId="7" borderId="10" xfId="8" applyFill="1" applyBorder="1" applyAlignment="1">
      <alignment horizontal="center" vertical="center" wrapText="1"/>
    </xf>
    <xf numFmtId="0" fontId="2" fillId="7" borderId="12" xfId="8" applyFill="1" applyBorder="1" applyAlignment="1">
      <alignment horizontal="center" vertical="center" wrapText="1"/>
    </xf>
    <xf numFmtId="0" fontId="2" fillId="7" borderId="13" xfId="8" applyFill="1" applyBorder="1" applyAlignment="1">
      <alignment horizontal="center" vertical="center" wrapText="1"/>
    </xf>
    <xf numFmtId="0" fontId="2" fillId="7" borderId="14" xfId="8" applyFill="1" applyBorder="1" applyAlignment="1">
      <alignment horizontal="center" vertical="center" wrapText="1"/>
    </xf>
    <xf numFmtId="0" fontId="16" fillId="0" borderId="15" xfId="3" applyFont="1" applyBorder="1" applyAlignment="1" applyProtection="1">
      <alignment horizontal="center" vertical="center" wrapText="1"/>
      <protection locked="0"/>
    </xf>
    <xf numFmtId="0" fontId="16" fillId="0" borderId="0" xfId="3" applyFont="1" applyBorder="1" applyAlignment="1" applyProtection="1">
      <alignment horizontal="center" vertical="center" wrapText="1"/>
      <protection locked="0"/>
    </xf>
    <xf numFmtId="0" fontId="11" fillId="24" borderId="11" xfId="3" applyFont="1" applyFill="1" applyBorder="1" applyAlignment="1" applyProtection="1">
      <alignment horizontal="center" vertical="center"/>
      <protection locked="0"/>
    </xf>
    <xf numFmtId="0" fontId="2" fillId="0" borderId="11" xfId="8" applyFont="1" applyFill="1" applyBorder="1" applyAlignment="1">
      <alignment horizontal="center" vertical="center" wrapText="1"/>
    </xf>
    <xf numFmtId="0" fontId="2" fillId="21" borderId="11" xfId="8" applyFill="1" applyBorder="1" applyAlignment="1">
      <alignment horizontal="center" vertical="center" wrapText="1"/>
    </xf>
    <xf numFmtId="0" fontId="9" fillId="0" borderId="11" xfId="3" applyBorder="1" applyAlignment="1" applyProtection="1">
      <alignment horizontal="center" vertical="center"/>
      <protection locked="0"/>
    </xf>
    <xf numFmtId="0" fontId="9" fillId="0" borderId="11" xfId="3" applyFill="1" applyBorder="1" applyAlignment="1" applyProtection="1">
      <alignment horizontal="center" vertical="center"/>
      <protection locked="0"/>
    </xf>
    <xf numFmtId="0" fontId="9" fillId="0" borderId="4" xfId="3" applyFont="1" applyBorder="1" applyAlignment="1" applyProtection="1">
      <alignment horizontal="left" vertical="center" wrapText="1"/>
      <protection locked="0"/>
    </xf>
    <xf numFmtId="0" fontId="9" fillId="0" borderId="5" xfId="3" applyBorder="1" applyAlignment="1" applyProtection="1">
      <alignment horizontal="left" vertical="center" wrapText="1"/>
      <protection locked="0"/>
    </xf>
    <xf numFmtId="0" fontId="9" fillId="0" borderId="6" xfId="3" applyBorder="1" applyAlignment="1" applyProtection="1">
      <alignment horizontal="left" vertical="center" wrapText="1"/>
      <protection locked="0"/>
    </xf>
    <xf numFmtId="0" fontId="11" fillId="10" borderId="4" xfId="3" applyFont="1" applyFill="1" applyBorder="1" applyAlignment="1" applyProtection="1">
      <alignment horizontal="center" vertical="center"/>
      <protection locked="0"/>
    </xf>
    <xf numFmtId="0" fontId="11" fillId="10" borderId="6" xfId="3" applyFont="1" applyFill="1" applyBorder="1" applyAlignment="1" applyProtection="1">
      <alignment horizontal="center" vertical="center"/>
      <protection locked="0"/>
    </xf>
    <xf numFmtId="0" fontId="2" fillId="0" borderId="9" xfId="8" applyBorder="1" applyAlignment="1">
      <alignment horizontal="center" vertical="center" wrapText="1"/>
    </xf>
    <xf numFmtId="0" fontId="2" fillId="0" borderId="15" xfId="8" applyBorder="1" applyAlignment="1">
      <alignment horizontal="center" vertical="center" wrapText="1"/>
    </xf>
    <xf numFmtId="0" fontId="2" fillId="0" borderId="0" xfId="8" applyAlignment="1">
      <alignment horizontal="center" vertical="center" wrapText="1"/>
    </xf>
    <xf numFmtId="0" fontId="2" fillId="0" borderId="12" xfId="8" applyBorder="1" applyAlignment="1">
      <alignment horizontal="center" vertical="center" wrapText="1"/>
    </xf>
    <xf numFmtId="0" fontId="2" fillId="0" borderId="13" xfId="8" applyBorder="1" applyAlignment="1">
      <alignment horizontal="center" vertical="center" wrapText="1"/>
    </xf>
    <xf numFmtId="0" fontId="9" fillId="0" borderId="8" xfId="3" applyFont="1" applyBorder="1" applyAlignment="1" applyProtection="1">
      <alignment horizontal="left" vertical="top" wrapText="1"/>
      <protection locked="0"/>
    </xf>
    <xf numFmtId="0" fontId="9" fillId="0" borderId="9" xfId="3" applyFont="1" applyBorder="1" applyAlignment="1" applyProtection="1">
      <alignment horizontal="left" vertical="top" wrapText="1"/>
      <protection locked="0"/>
    </xf>
    <xf numFmtId="0" fontId="9" fillId="0" borderId="10" xfId="3" applyFont="1" applyBorder="1" applyAlignment="1" applyProtection="1">
      <alignment horizontal="left" vertical="top" wrapText="1"/>
      <protection locked="0"/>
    </xf>
    <xf numFmtId="0" fontId="9" fillId="0" borderId="15" xfId="3" applyFont="1" applyBorder="1" applyAlignment="1" applyProtection="1">
      <alignment horizontal="left" vertical="top" wrapText="1"/>
      <protection locked="0"/>
    </xf>
    <xf numFmtId="0" fontId="9" fillId="0" borderId="0" xfId="3" applyFont="1" applyBorder="1" applyAlignment="1" applyProtection="1">
      <alignment horizontal="left" vertical="top" wrapText="1"/>
      <protection locked="0"/>
    </xf>
    <xf numFmtId="0" fontId="9" fillId="0" borderId="16" xfId="3" applyFont="1" applyBorder="1" applyAlignment="1" applyProtection="1">
      <alignment horizontal="left" vertical="top" wrapText="1"/>
      <protection locked="0"/>
    </xf>
    <xf numFmtId="0" fontId="9" fillId="0" borderId="12" xfId="3" applyFont="1" applyBorder="1" applyAlignment="1" applyProtection="1">
      <alignment horizontal="left" vertical="top" wrapText="1"/>
      <protection locked="0"/>
    </xf>
    <xf numFmtId="0" fontId="9" fillId="0" borderId="13" xfId="3" applyFont="1" applyBorder="1" applyAlignment="1" applyProtection="1">
      <alignment horizontal="left" vertical="top" wrapText="1"/>
      <protection locked="0"/>
    </xf>
    <xf numFmtId="0" fontId="9" fillId="0" borderId="14" xfId="3" applyFont="1" applyBorder="1" applyAlignment="1" applyProtection="1">
      <alignment horizontal="left" vertical="top" wrapText="1"/>
      <protection locked="0"/>
    </xf>
    <xf numFmtId="0" fontId="9" fillId="0" borderId="4" xfId="3" applyFont="1" applyFill="1" applyBorder="1" applyAlignment="1" applyProtection="1">
      <alignment horizontal="left" vertical="center" wrapText="1"/>
      <protection locked="0"/>
    </xf>
    <xf numFmtId="0" fontId="9" fillId="0" borderId="5" xfId="3" applyFont="1" applyFill="1" applyBorder="1" applyAlignment="1" applyProtection="1">
      <alignment horizontal="left" vertical="center" wrapText="1"/>
      <protection locked="0"/>
    </xf>
    <xf numFmtId="0" fontId="9" fillId="0" borderId="6" xfId="3" applyFont="1" applyFill="1" applyBorder="1" applyAlignment="1" applyProtection="1">
      <alignment horizontal="left" vertical="center" wrapText="1"/>
      <protection locked="0"/>
    </xf>
    <xf numFmtId="49" fontId="9" fillId="0" borderId="11" xfId="3" applyNumberFormat="1" applyBorder="1" applyAlignment="1" applyProtection="1">
      <alignment horizontal="center" vertical="center"/>
      <protection locked="0"/>
    </xf>
    <xf numFmtId="0" fontId="9" fillId="0" borderId="5" xfId="3" applyFont="1" applyBorder="1" applyAlignment="1" applyProtection="1">
      <alignment horizontal="left" vertical="center" wrapText="1"/>
      <protection locked="0"/>
    </xf>
    <xf numFmtId="0" fontId="9" fillId="0" borderId="6" xfId="3" applyFont="1" applyBorder="1" applyAlignment="1" applyProtection="1">
      <alignment horizontal="left" vertical="center" wrapText="1"/>
      <protection locked="0"/>
    </xf>
    <xf numFmtId="0" fontId="9" fillId="17" borderId="11" xfId="3" applyFill="1" applyBorder="1" applyAlignment="1" applyProtection="1">
      <alignment horizontal="center" vertical="center"/>
      <protection locked="0"/>
    </xf>
    <xf numFmtId="164" fontId="9" fillId="0" borderId="4" xfId="3" applyNumberFormat="1" applyFill="1" applyBorder="1" applyAlignment="1" applyProtection="1">
      <alignment horizontal="right" vertical="center"/>
      <protection locked="0"/>
    </xf>
    <xf numFmtId="164" fontId="9" fillId="0" borderId="6" xfId="3" applyNumberFormat="1" applyFill="1" applyBorder="1" applyAlignment="1" applyProtection="1">
      <alignment horizontal="right" vertical="center"/>
      <protection locked="0"/>
    </xf>
    <xf numFmtId="0" fontId="9" fillId="0" borderId="2" xfId="3" applyFont="1" applyFill="1" applyBorder="1" applyAlignment="1" applyProtection="1">
      <alignment horizontal="left" vertical="center" wrapText="1"/>
      <protection locked="0"/>
    </xf>
    <xf numFmtId="9" fontId="9" fillId="0" borderId="11" xfId="11" applyFont="1" applyBorder="1" applyAlignment="1" applyProtection="1">
      <alignment horizontal="center" vertical="center"/>
      <protection locked="0"/>
    </xf>
    <xf numFmtId="0" fontId="9" fillId="0" borderId="4" xfId="3" applyBorder="1" applyAlignment="1" applyProtection="1">
      <alignment vertical="center"/>
      <protection locked="0"/>
    </xf>
    <xf numFmtId="0" fontId="9" fillId="0" borderId="5" xfId="3" applyBorder="1" applyAlignment="1" applyProtection="1">
      <alignment vertical="center"/>
      <protection locked="0"/>
    </xf>
    <xf numFmtId="0" fontId="9" fillId="0" borderId="6" xfId="3" applyBorder="1" applyAlignment="1" applyProtection="1">
      <alignment vertical="center"/>
      <protection locked="0"/>
    </xf>
    <xf numFmtId="0" fontId="2" fillId="6" borderId="25" xfId="8" applyFill="1" applyBorder="1" applyAlignment="1" applyProtection="1">
      <alignment horizontal="center" vertical="center"/>
    </xf>
    <xf numFmtId="0" fontId="2" fillId="6" borderId="26" xfId="8" applyFill="1" applyBorder="1" applyAlignment="1" applyProtection="1">
      <alignment horizontal="center" vertical="center"/>
    </xf>
    <xf numFmtId="0" fontId="2" fillId="6" borderId="27" xfId="8" applyFill="1" applyBorder="1" applyAlignment="1" applyProtection="1">
      <alignment horizontal="center" vertical="center"/>
    </xf>
    <xf numFmtId="0" fontId="2" fillId="0" borderId="4" xfId="8" applyBorder="1" applyAlignment="1" applyProtection="1">
      <alignment horizontal="center" vertical="center"/>
      <protection locked="0"/>
    </xf>
    <xf numFmtId="0" fontId="2" fillId="0" borderId="6" xfId="8" applyBorder="1" applyAlignment="1" applyProtection="1">
      <alignment horizontal="center" vertical="center"/>
      <protection locked="0"/>
    </xf>
    <xf numFmtId="0" fontId="2" fillId="0" borderId="11" xfId="8" applyBorder="1" applyAlignment="1" applyProtection="1">
      <alignment horizontal="center" vertical="center"/>
      <protection locked="0"/>
    </xf>
    <xf numFmtId="0" fontId="2" fillId="6" borderId="4" xfId="8" applyFill="1" applyBorder="1" applyAlignment="1" applyProtection="1">
      <alignment horizontal="center" vertical="center"/>
    </xf>
    <xf numFmtId="0" fontId="2" fillId="6" borderId="5" xfId="8" applyFill="1" applyBorder="1" applyAlignment="1" applyProtection="1">
      <alignment horizontal="center" vertical="center"/>
    </xf>
    <xf numFmtId="0" fontId="2" fillId="6" borderId="6" xfId="8" applyFill="1" applyBorder="1" applyAlignment="1" applyProtection="1">
      <alignment horizontal="center" vertical="center"/>
    </xf>
    <xf numFmtId="0" fontId="2" fillId="6" borderId="11" xfId="8" applyFill="1" applyBorder="1" applyAlignment="1" applyProtection="1">
      <alignment horizontal="center" vertical="center"/>
    </xf>
    <xf numFmtId="0" fontId="2" fillId="0" borderId="8" xfId="8" applyBorder="1" applyAlignment="1" applyProtection="1">
      <alignment horizontal="center" vertical="center" wrapText="1"/>
      <protection locked="0"/>
    </xf>
    <xf numFmtId="0" fontId="2" fillId="0" borderId="9" xfId="8" applyBorder="1" applyAlignment="1" applyProtection="1">
      <alignment horizontal="center" vertical="center" wrapText="1"/>
      <protection locked="0"/>
    </xf>
    <xf numFmtId="0" fontId="2" fillId="0" borderId="10" xfId="8" applyBorder="1" applyAlignment="1" applyProtection="1">
      <alignment horizontal="center" vertical="center" wrapText="1"/>
      <protection locked="0"/>
    </xf>
    <xf numFmtId="0" fontId="2" fillId="0" borderId="15" xfId="8" applyBorder="1" applyAlignment="1" applyProtection="1">
      <alignment horizontal="center" vertical="center" wrapText="1"/>
      <protection locked="0"/>
    </xf>
    <xf numFmtId="0" fontId="2" fillId="0" borderId="0" xfId="8" applyBorder="1" applyAlignment="1" applyProtection="1">
      <alignment horizontal="center" vertical="center" wrapText="1"/>
      <protection locked="0"/>
    </xf>
    <xf numFmtId="0" fontId="2" fillId="0" borderId="16" xfId="8" applyBorder="1" applyAlignment="1" applyProtection="1">
      <alignment horizontal="center" vertical="center" wrapText="1"/>
      <protection locked="0"/>
    </xf>
    <xf numFmtId="0" fontId="2" fillId="0" borderId="12" xfId="8" applyBorder="1" applyAlignment="1" applyProtection="1">
      <alignment horizontal="center" vertical="center" wrapText="1"/>
      <protection locked="0"/>
    </xf>
    <xf numFmtId="0" fontId="2" fillId="0" borderId="13" xfId="8" applyBorder="1" applyAlignment="1" applyProtection="1">
      <alignment horizontal="center" vertical="center" wrapText="1"/>
      <protection locked="0"/>
    </xf>
    <xf numFmtId="0" fontId="2" fillId="0" borderId="14" xfId="8" applyBorder="1" applyAlignment="1" applyProtection="1">
      <alignment horizontal="center" vertical="center" wrapText="1"/>
      <protection locked="0"/>
    </xf>
    <xf numFmtId="0" fontId="2" fillId="6" borderId="8" xfId="8" applyFill="1" applyBorder="1" applyAlignment="1" applyProtection="1">
      <alignment horizontal="center" vertical="center"/>
    </xf>
    <xf numFmtId="0" fontId="2" fillId="6" borderId="10" xfId="8" applyFill="1" applyBorder="1" applyAlignment="1" applyProtection="1">
      <alignment horizontal="center" vertical="center"/>
    </xf>
    <xf numFmtId="0" fontId="2" fillId="6" borderId="15" xfId="8" applyFill="1" applyBorder="1" applyAlignment="1" applyProtection="1">
      <alignment horizontal="center" vertical="center"/>
    </xf>
    <xf numFmtId="0" fontId="2" fillId="6" borderId="16" xfId="8" applyFill="1" applyBorder="1" applyAlignment="1" applyProtection="1">
      <alignment horizontal="center" vertical="center"/>
    </xf>
    <xf numFmtId="0" fontId="2" fillId="6" borderId="12" xfId="8" applyFill="1" applyBorder="1" applyAlignment="1" applyProtection="1">
      <alignment horizontal="center" vertical="center"/>
    </xf>
    <xf numFmtId="0" fontId="2" fillId="6" borderId="14" xfId="8" applyFill="1" applyBorder="1" applyAlignment="1" applyProtection="1">
      <alignment horizontal="center" vertical="center"/>
    </xf>
    <xf numFmtId="0" fontId="2" fillId="10" borderId="4" xfId="8" applyFill="1" applyBorder="1" applyAlignment="1" applyProtection="1">
      <alignment horizontal="center" vertical="center"/>
    </xf>
    <xf numFmtId="0" fontId="2" fillId="10" borderId="5" xfId="8" applyFill="1" applyBorder="1" applyAlignment="1" applyProtection="1">
      <alignment horizontal="center" vertical="center"/>
    </xf>
    <xf numFmtId="0" fontId="2" fillId="10" borderId="6" xfId="8" applyFill="1" applyBorder="1" applyAlignment="1" applyProtection="1">
      <alignment horizontal="center" vertical="center"/>
    </xf>
    <xf numFmtId="0" fontId="2" fillId="6" borderId="4" xfId="8" applyFill="1" applyBorder="1" applyAlignment="1" applyProtection="1">
      <alignment horizontal="center" vertical="center" wrapText="1"/>
    </xf>
    <xf numFmtId="0" fontId="2" fillId="6" borderId="5" xfId="8" applyFill="1" applyBorder="1" applyAlignment="1" applyProtection="1">
      <alignment horizontal="center" vertical="center" wrapText="1"/>
    </xf>
    <xf numFmtId="0" fontId="2" fillId="6" borderId="6" xfId="8" applyFill="1" applyBorder="1" applyAlignment="1" applyProtection="1">
      <alignment horizontal="center" vertical="center" wrapText="1"/>
    </xf>
    <xf numFmtId="0" fontId="2" fillId="11" borderId="11" xfId="8" applyFill="1" applyBorder="1" applyAlignment="1" applyProtection="1">
      <alignment horizontal="center" vertical="center" wrapText="1"/>
    </xf>
    <xf numFmtId="0" fontId="2" fillId="14" borderId="11" xfId="8" applyFill="1" applyBorder="1" applyAlignment="1" applyProtection="1">
      <alignment horizontal="center" vertical="center" wrapText="1"/>
    </xf>
    <xf numFmtId="44" fontId="0" fillId="6" borderId="4" xfId="15" applyFont="1" applyFill="1" applyBorder="1" applyAlignment="1" applyProtection="1">
      <alignment horizontal="center" vertical="center"/>
      <protection locked="0"/>
    </xf>
    <xf numFmtId="44" fontId="0" fillId="6" borderId="6" xfId="15" applyFont="1" applyFill="1" applyBorder="1" applyAlignment="1" applyProtection="1">
      <alignment horizontal="center" vertical="center"/>
      <protection locked="0"/>
    </xf>
    <xf numFmtId="0" fontId="2" fillId="11" borderId="11" xfId="8" applyFill="1" applyBorder="1" applyAlignment="1" applyProtection="1">
      <alignment horizontal="center" vertical="center"/>
      <protection locked="0"/>
    </xf>
    <xf numFmtId="9" fontId="2" fillId="11" borderId="11" xfId="8" applyNumberFormat="1" applyFill="1" applyBorder="1" applyAlignment="1" applyProtection="1">
      <alignment horizontal="center" vertical="center"/>
      <protection locked="0"/>
    </xf>
    <xf numFmtId="44" fontId="0" fillId="14" borderId="11" xfId="15" applyFont="1" applyFill="1" applyBorder="1" applyAlignment="1" applyProtection="1">
      <alignment horizontal="center" vertical="center"/>
      <protection locked="0"/>
    </xf>
    <xf numFmtId="0" fontId="2" fillId="0" borderId="4" xfId="8" applyFont="1" applyBorder="1" applyAlignment="1" applyProtection="1">
      <alignment horizontal="center" vertical="center"/>
      <protection locked="0"/>
    </xf>
    <xf numFmtId="0" fontId="2" fillId="0" borderId="5" xfId="8" applyBorder="1" applyAlignment="1" applyProtection="1">
      <alignment horizontal="center" vertical="center"/>
      <protection locked="0"/>
    </xf>
    <xf numFmtId="0" fontId="2" fillId="0" borderId="8" xfId="8" applyFont="1" applyBorder="1" applyAlignment="1" applyProtection="1">
      <alignment horizontal="center" vertical="center"/>
      <protection locked="0"/>
    </xf>
    <xf numFmtId="0" fontId="2" fillId="0" borderId="9" xfId="8" applyBorder="1" applyAlignment="1" applyProtection="1">
      <alignment horizontal="center" vertical="center"/>
      <protection locked="0"/>
    </xf>
    <xf numFmtId="0" fontId="2" fillId="0" borderId="10" xfId="8" applyBorder="1" applyAlignment="1" applyProtection="1">
      <alignment horizontal="center" vertical="center"/>
      <protection locked="0"/>
    </xf>
    <xf numFmtId="0" fontId="2" fillId="0" borderId="12" xfId="8" applyBorder="1" applyAlignment="1" applyProtection="1">
      <alignment horizontal="center" vertical="center"/>
      <protection locked="0"/>
    </xf>
    <xf numFmtId="0" fontId="2" fillId="0" borderId="13" xfId="8" applyBorder="1" applyAlignment="1" applyProtection="1">
      <alignment horizontal="center" vertical="center"/>
      <protection locked="0"/>
    </xf>
    <xf numFmtId="0" fontId="2" fillId="0" borderId="14" xfId="8" applyBorder="1" applyAlignment="1" applyProtection="1">
      <alignment horizontal="center" vertical="center"/>
      <protection locked="0"/>
    </xf>
    <xf numFmtId="44" fontId="0" fillId="14" borderId="8" xfId="15" applyFont="1" applyFill="1" applyBorder="1" applyAlignment="1" applyProtection="1">
      <alignment horizontal="center" vertical="center"/>
      <protection locked="0"/>
    </xf>
    <xf numFmtId="44" fontId="0" fillId="14" borderId="10" xfId="15" applyFont="1" applyFill="1" applyBorder="1" applyAlignment="1" applyProtection="1">
      <alignment horizontal="center" vertical="center"/>
      <protection locked="0"/>
    </xf>
    <xf numFmtId="44" fontId="0" fillId="14" borderId="12" xfId="15" applyFont="1" applyFill="1" applyBorder="1" applyAlignment="1" applyProtection="1">
      <alignment horizontal="center" vertical="center"/>
      <protection locked="0"/>
    </xf>
    <xf numFmtId="44" fontId="0" fillId="14" borderId="14" xfId="15" applyFont="1" applyFill="1" applyBorder="1" applyAlignment="1" applyProtection="1">
      <alignment horizontal="center" vertical="center"/>
      <protection locked="0"/>
    </xf>
    <xf numFmtId="0" fontId="2" fillId="0" borderId="8" xfId="8" applyBorder="1" applyAlignment="1" applyProtection="1">
      <alignment horizontal="center" vertical="center"/>
      <protection locked="0"/>
    </xf>
    <xf numFmtId="0" fontId="13" fillId="14" borderId="5" xfId="8" applyFont="1" applyFill="1" applyBorder="1" applyAlignment="1" applyProtection="1">
      <alignment horizontal="center" vertical="center"/>
    </xf>
    <xf numFmtId="0" fontId="13" fillId="14" borderId="6" xfId="8" applyFont="1" applyFill="1" applyBorder="1" applyAlignment="1" applyProtection="1">
      <alignment horizontal="center" vertical="center"/>
    </xf>
    <xf numFmtId="44" fontId="0" fillId="14" borderId="11" xfId="15" applyFont="1" applyFill="1" applyBorder="1" applyAlignment="1" applyProtection="1">
      <alignment horizontal="center" vertical="center"/>
    </xf>
    <xf numFmtId="0" fontId="2" fillId="14" borderId="4" xfId="8" applyFill="1" applyBorder="1" applyAlignment="1" applyProtection="1">
      <alignment horizontal="center" vertical="center"/>
    </xf>
    <xf numFmtId="0" fontId="2" fillId="14" borderId="6" xfId="8" applyFill="1" applyBorder="1" applyAlignment="1" applyProtection="1">
      <alignment horizontal="center" vertical="center"/>
    </xf>
    <xf numFmtId="0" fontId="2" fillId="14" borderId="5" xfId="8" applyFill="1" applyBorder="1" applyAlignment="1" applyProtection="1">
      <alignment horizontal="center" vertical="center"/>
    </xf>
    <xf numFmtId="171" fontId="2" fillId="14" borderId="11" xfId="8" applyNumberFormat="1" applyFill="1" applyBorder="1" applyAlignment="1" applyProtection="1">
      <alignment horizontal="center" vertical="center"/>
    </xf>
    <xf numFmtId="0" fontId="10" fillId="0" borderId="28" xfId="3" applyFont="1" applyBorder="1" applyAlignment="1" applyProtection="1">
      <alignment horizontal="center" vertical="center"/>
    </xf>
    <xf numFmtId="0" fontId="11" fillId="4" borderId="2" xfId="3" applyFont="1" applyFill="1" applyBorder="1" applyAlignment="1" applyProtection="1">
      <alignment horizontal="center" vertical="center"/>
    </xf>
    <xf numFmtId="0" fontId="12" fillId="19" borderId="29" xfId="3" applyFont="1" applyFill="1" applyBorder="1" applyAlignment="1" applyProtection="1">
      <alignment horizontal="center" vertical="center"/>
    </xf>
    <xf numFmtId="0" fontId="11" fillId="0" borderId="2" xfId="3" applyFont="1" applyBorder="1" applyAlignment="1" applyProtection="1">
      <alignment horizontal="center" vertical="center"/>
      <protection locked="0"/>
    </xf>
    <xf numFmtId="0" fontId="11" fillId="0" borderId="2" xfId="3" applyFont="1" applyBorder="1" applyAlignment="1" applyProtection="1">
      <alignment horizontal="center" vertical="center" wrapText="1"/>
      <protection locked="0"/>
    </xf>
    <xf numFmtId="0" fontId="12" fillId="19" borderId="2" xfId="3" applyFont="1" applyFill="1" applyBorder="1" applyAlignment="1" applyProtection="1">
      <alignment horizontal="center" vertical="center" wrapText="1"/>
    </xf>
    <xf numFmtId="0" fontId="27" fillId="0" borderId="33" xfId="3" applyFont="1" applyBorder="1" applyAlignment="1" applyProtection="1">
      <alignment horizontal="center" vertical="center" wrapText="1"/>
      <protection locked="0"/>
    </xf>
    <xf numFmtId="0" fontId="13" fillId="4" borderId="2" xfId="3" applyFont="1" applyFill="1" applyBorder="1" applyAlignment="1" applyProtection="1">
      <alignment horizontal="center" vertical="center" wrapText="1"/>
    </xf>
    <xf numFmtId="0" fontId="13" fillId="17" borderId="2" xfId="3" applyFont="1" applyFill="1" applyBorder="1" applyAlignment="1" applyProtection="1">
      <alignment horizontal="center" vertical="center" wrapText="1"/>
      <protection locked="0"/>
    </xf>
    <xf numFmtId="0" fontId="11" fillId="4" borderId="2" xfId="3" applyFont="1" applyFill="1" applyBorder="1" applyAlignment="1" applyProtection="1">
      <alignment horizontal="center" vertical="center"/>
      <protection locked="0"/>
    </xf>
    <xf numFmtId="0" fontId="2" fillId="0" borderId="2" xfId="2" applyFont="1" applyFill="1" applyBorder="1" applyAlignment="1">
      <alignment horizontal="center" vertical="center" wrapText="1"/>
    </xf>
    <xf numFmtId="0" fontId="2" fillId="20" borderId="2" xfId="2" applyFill="1" applyBorder="1" applyAlignment="1">
      <alignment horizontal="center" vertical="center" wrapText="1"/>
    </xf>
    <xf numFmtId="0" fontId="2" fillId="21" borderId="2" xfId="2" applyFill="1" applyBorder="1" applyAlignment="1">
      <alignment horizontal="center" vertical="center" wrapText="1"/>
    </xf>
    <xf numFmtId="0" fontId="9" fillId="4" borderId="2" xfId="3" applyFont="1" applyFill="1" applyBorder="1" applyAlignment="1" applyProtection="1">
      <alignment horizontal="center" vertical="center"/>
    </xf>
    <xf numFmtId="0" fontId="11" fillId="0" borderId="2" xfId="3" applyFont="1" applyBorder="1" applyAlignment="1" applyProtection="1">
      <alignment vertical="center" wrapText="1"/>
      <protection locked="0"/>
    </xf>
    <xf numFmtId="0" fontId="9" fillId="0" borderId="2" xfId="3" applyFont="1" applyBorder="1" applyAlignment="1" applyProtection="1">
      <alignment horizontal="left" vertical="center" wrapText="1"/>
      <protection locked="0"/>
    </xf>
    <xf numFmtId="0" fontId="11" fillId="3" borderId="2" xfId="3" applyFont="1" applyFill="1" applyBorder="1" applyAlignment="1" applyProtection="1">
      <alignment horizontal="center" vertical="center"/>
      <protection locked="0"/>
    </xf>
    <xf numFmtId="0" fontId="9" fillId="3" borderId="30" xfId="3" applyFont="1" applyFill="1" applyBorder="1" applyAlignment="1" applyProtection="1">
      <alignment horizontal="left" vertical="center" wrapText="1"/>
      <protection locked="0"/>
    </xf>
    <xf numFmtId="0" fontId="9" fillId="3" borderId="31" xfId="3" applyFont="1" applyFill="1" applyBorder="1" applyAlignment="1" applyProtection="1">
      <alignment horizontal="left" vertical="center" wrapText="1"/>
      <protection locked="0"/>
    </xf>
    <xf numFmtId="0" fontId="9" fillId="3" borderId="32" xfId="3" applyFont="1" applyFill="1" applyBorder="1" applyAlignment="1" applyProtection="1">
      <alignment horizontal="left" vertical="center" wrapText="1"/>
      <protection locked="0"/>
    </xf>
    <xf numFmtId="0" fontId="13" fillId="13" borderId="2" xfId="3" applyFont="1" applyFill="1" applyBorder="1" applyAlignment="1" applyProtection="1">
      <alignment horizontal="center" vertical="center"/>
      <protection locked="0"/>
    </xf>
    <xf numFmtId="0" fontId="13" fillId="0" borderId="2" xfId="3" applyFont="1" applyBorder="1" applyAlignment="1" applyProtection="1">
      <alignment horizontal="center" vertical="center" wrapText="1"/>
      <protection locked="0"/>
    </xf>
    <xf numFmtId="0" fontId="13" fillId="4" borderId="30" xfId="3" applyFont="1" applyFill="1" applyBorder="1" applyAlignment="1" applyProtection="1">
      <alignment horizontal="center" vertical="center" wrapText="1"/>
    </xf>
    <xf numFmtId="0" fontId="9" fillId="0" borderId="2" xfId="3" applyFont="1" applyBorder="1" applyAlignment="1" applyProtection="1">
      <alignment horizontal="left" vertical="top" wrapText="1"/>
      <protection locked="0"/>
    </xf>
    <xf numFmtId="0" fontId="9" fillId="0" borderId="33" xfId="3" applyBorder="1" applyAlignment="1" applyProtection="1">
      <alignment horizontal="center" vertical="center" wrapText="1"/>
      <protection locked="0"/>
    </xf>
    <xf numFmtId="49" fontId="9" fillId="0" borderId="2" xfId="12" applyNumberFormat="1" applyFont="1" applyFill="1" applyBorder="1" applyAlignment="1" applyProtection="1">
      <alignment horizontal="center" vertical="center"/>
      <protection locked="0"/>
    </xf>
    <xf numFmtId="0" fontId="9" fillId="0" borderId="2" xfId="3" applyBorder="1" applyAlignment="1" applyProtection="1">
      <alignment horizontal="center" vertical="center"/>
      <protection locked="0"/>
    </xf>
    <xf numFmtId="0" fontId="9" fillId="0" borderId="2" xfId="3" applyFill="1" applyBorder="1" applyAlignment="1" applyProtection="1">
      <alignment horizontal="center" vertical="center"/>
      <protection locked="0"/>
    </xf>
    <xf numFmtId="0" fontId="9" fillId="0" borderId="2" xfId="3" applyFill="1" applyBorder="1" applyAlignment="1" applyProtection="1">
      <alignment vertical="center"/>
      <protection locked="0"/>
    </xf>
    <xf numFmtId="2" fontId="9" fillId="0" borderId="2" xfId="3" applyNumberFormat="1" applyBorder="1" applyAlignment="1" applyProtection="1">
      <alignment horizontal="center" vertical="center"/>
      <protection locked="0"/>
    </xf>
    <xf numFmtId="2" fontId="9" fillId="0" borderId="2" xfId="3" applyNumberFormat="1" applyFill="1" applyBorder="1" applyAlignment="1" applyProtection="1">
      <alignment horizontal="center" vertical="center"/>
      <protection locked="0"/>
    </xf>
    <xf numFmtId="9" fontId="9" fillId="0" borderId="11" xfId="3" applyNumberFormat="1" applyBorder="1" applyAlignment="1" applyProtection="1">
      <alignment horizontal="center" vertical="center"/>
      <protection locked="0"/>
    </xf>
    <xf numFmtId="0" fontId="9" fillId="17" borderId="30" xfId="3" applyFill="1" applyBorder="1" applyAlignment="1" applyProtection="1">
      <alignment vertical="center" wrapText="1"/>
      <protection locked="0"/>
    </xf>
    <xf numFmtId="0" fontId="9" fillId="17" borderId="31" xfId="3" applyFill="1" applyBorder="1" applyAlignment="1" applyProtection="1">
      <alignment vertical="center" wrapText="1"/>
      <protection locked="0"/>
    </xf>
    <xf numFmtId="0" fontId="9" fillId="17" borderId="32" xfId="3" applyFill="1" applyBorder="1" applyAlignment="1" applyProtection="1">
      <alignment vertical="center" wrapText="1"/>
      <protection locked="0"/>
    </xf>
    <xf numFmtId="0" fontId="11" fillId="0" borderId="36" xfId="14" applyNumberFormat="1" applyFont="1" applyBorder="1" applyAlignment="1" applyProtection="1">
      <alignment horizontal="left" vertical="center"/>
      <protection locked="0"/>
    </xf>
    <xf numFmtId="9" fontId="11" fillId="0" borderId="36" xfId="14" applyNumberFormat="1" applyFont="1" applyBorder="1" applyAlignment="1" applyProtection="1">
      <alignment horizontal="center" vertical="center"/>
      <protection locked="0"/>
    </xf>
    <xf numFmtId="0" fontId="11" fillId="0" borderId="36" xfId="14" applyNumberFormat="1" applyFont="1" applyBorder="1" applyAlignment="1" applyProtection="1">
      <alignment horizontal="center" vertical="center"/>
      <protection locked="0"/>
    </xf>
    <xf numFmtId="1" fontId="9" fillId="0" borderId="2" xfId="3" applyNumberFormat="1" applyBorder="1" applyAlignment="1" applyProtection="1">
      <alignment horizontal="center" vertical="center"/>
      <protection locked="0"/>
    </xf>
    <xf numFmtId="164" fontId="9" fillId="0" borderId="2" xfId="3" applyNumberFormat="1" applyFont="1" applyBorder="1" applyAlignment="1" applyProtection="1">
      <alignment horizontal="center" vertical="center"/>
      <protection locked="0"/>
    </xf>
    <xf numFmtId="168" fontId="9" fillId="0" borderId="2" xfId="3" applyNumberFormat="1" applyFont="1" applyBorder="1" applyAlignment="1" applyProtection="1">
      <alignment horizontal="center" vertical="center"/>
      <protection locked="0"/>
    </xf>
    <xf numFmtId="0" fontId="9" fillId="0" borderId="2" xfId="3" applyBorder="1" applyAlignment="1" applyProtection="1">
      <alignment vertical="center"/>
      <protection locked="0"/>
    </xf>
    <xf numFmtId="0" fontId="9" fillId="3" borderId="2" xfId="3" applyFont="1" applyFill="1" applyBorder="1" applyAlignment="1" applyProtection="1">
      <alignment horizontal="center" vertical="center"/>
    </xf>
    <xf numFmtId="0" fontId="9" fillId="0" borderId="37" xfId="3" applyBorder="1" applyAlignment="1" applyProtection="1">
      <alignment horizontal="center" vertical="center"/>
    </xf>
    <xf numFmtId="0" fontId="2" fillId="4" borderId="38" xfId="2" applyFont="1" applyFill="1" applyBorder="1" applyAlignment="1" applyProtection="1">
      <alignment horizontal="center" vertical="center"/>
    </xf>
    <xf numFmtId="0" fontId="2" fillId="0" borderId="2" xfId="2" applyBorder="1" applyAlignment="1" applyProtection="1">
      <alignment horizontal="center" vertical="center"/>
      <protection locked="0"/>
    </xf>
    <xf numFmtId="0" fontId="2" fillId="4" borderId="2" xfId="2" applyFont="1" applyFill="1" applyBorder="1" applyAlignment="1" applyProtection="1">
      <alignment horizontal="center" vertical="center"/>
    </xf>
    <xf numFmtId="0" fontId="2" fillId="0" borderId="2" xfId="2" applyBorder="1" applyAlignment="1" applyProtection="1">
      <alignment horizontal="center" vertical="center" wrapText="1"/>
      <protection locked="0"/>
    </xf>
    <xf numFmtId="0" fontId="2" fillId="3" borderId="2" xfId="2" applyFont="1" applyFill="1" applyBorder="1" applyAlignment="1" applyProtection="1">
      <alignment horizontal="center" vertical="center"/>
    </xf>
    <xf numFmtId="0" fontId="2" fillId="4" borderId="2" xfId="2" applyFont="1" applyFill="1" applyBorder="1" applyAlignment="1" applyProtection="1">
      <alignment horizontal="center" vertical="center" wrapText="1"/>
    </xf>
    <xf numFmtId="0" fontId="2" fillId="23" borderId="2" xfId="2" applyFont="1" applyFill="1" applyBorder="1" applyAlignment="1" applyProtection="1">
      <alignment horizontal="center" vertical="center" wrapText="1"/>
    </xf>
    <xf numFmtId="169" fontId="0" fillId="4" borderId="2" xfId="7" applyNumberFormat="1" applyFont="1" applyFill="1" applyBorder="1" applyAlignment="1" applyProtection="1">
      <alignment horizontal="center" vertical="center"/>
      <protection locked="0"/>
    </xf>
    <xf numFmtId="0" fontId="2" fillId="13" borderId="2" xfId="2" applyFill="1" applyBorder="1" applyAlignment="1" applyProtection="1">
      <alignment horizontal="center" vertical="center"/>
      <protection locked="0"/>
    </xf>
    <xf numFmtId="9" fontId="2" fillId="13" borderId="2" xfId="1" applyFont="1" applyFill="1" applyBorder="1" applyAlignment="1" applyProtection="1">
      <alignment horizontal="center" vertical="center"/>
      <protection locked="0"/>
    </xf>
    <xf numFmtId="169" fontId="2" fillId="23" borderId="2" xfId="2" applyNumberFormat="1" applyFill="1" applyBorder="1" applyAlignment="1" applyProtection="1">
      <alignment horizontal="center" vertical="center"/>
      <protection locked="0"/>
    </xf>
    <xf numFmtId="0" fontId="13" fillId="23" borderId="32" xfId="2" applyFont="1" applyFill="1" applyBorder="1" applyAlignment="1" applyProtection="1">
      <alignment horizontal="center" vertical="center"/>
    </xf>
    <xf numFmtId="166" fontId="0" fillId="23" borderId="2" xfId="16" applyFont="1" applyFill="1" applyBorder="1" applyAlignment="1" applyProtection="1">
      <alignment horizontal="center" vertical="center"/>
    </xf>
    <xf numFmtId="0" fontId="2" fillId="0" borderId="39" xfId="2" applyBorder="1" applyAlignment="1" applyProtection="1">
      <alignment horizontal="center" vertical="center"/>
      <protection locked="0"/>
    </xf>
    <xf numFmtId="0" fontId="2" fillId="0" borderId="40" xfId="2" applyBorder="1" applyAlignment="1" applyProtection="1">
      <alignment horizontal="center" vertical="center"/>
      <protection locked="0"/>
    </xf>
    <xf numFmtId="0" fontId="2" fillId="0" borderId="41" xfId="2" applyBorder="1" applyAlignment="1" applyProtection="1">
      <alignment horizontal="center" vertical="center"/>
      <protection locked="0"/>
    </xf>
    <xf numFmtId="0" fontId="2" fillId="0" borderId="34" xfId="2" applyBorder="1" applyAlignment="1" applyProtection="1">
      <alignment horizontal="center" vertical="center"/>
      <protection locked="0"/>
    </xf>
    <xf numFmtId="0" fontId="2" fillId="0" borderId="1" xfId="2" applyBorder="1" applyAlignment="1" applyProtection="1">
      <alignment horizontal="center" vertical="center"/>
      <protection locked="0"/>
    </xf>
    <xf numFmtId="0" fontId="2" fillId="0" borderId="35" xfId="2" applyBorder="1" applyAlignment="1" applyProtection="1">
      <alignment horizontal="center" vertical="center"/>
      <protection locked="0"/>
    </xf>
    <xf numFmtId="166" fontId="0" fillId="23" borderId="2" xfId="16" applyFont="1" applyFill="1" applyBorder="1" applyAlignment="1" applyProtection="1">
      <alignment horizontal="center" vertical="center"/>
      <protection locked="0"/>
    </xf>
    <xf numFmtId="0" fontId="2" fillId="4" borderId="30" xfId="2" applyFont="1" applyFill="1" applyBorder="1" applyAlignment="1" applyProtection="1">
      <alignment horizontal="center" vertical="center"/>
    </xf>
    <xf numFmtId="0" fontId="2" fillId="4" borderId="31" xfId="2" applyFont="1" applyFill="1" applyBorder="1" applyAlignment="1" applyProtection="1">
      <alignment horizontal="center" vertical="center"/>
    </xf>
    <xf numFmtId="0" fontId="2" fillId="4" borderId="32" xfId="2" applyFont="1" applyFill="1" applyBorder="1" applyAlignment="1" applyProtection="1">
      <alignment horizontal="center" vertical="center"/>
    </xf>
    <xf numFmtId="0" fontId="2" fillId="23" borderId="2" xfId="2" applyFont="1" applyFill="1" applyBorder="1" applyAlignment="1" applyProtection="1">
      <alignment horizontal="center" vertical="center"/>
    </xf>
    <xf numFmtId="0" fontId="2" fillId="23" borderId="30" xfId="2" applyFont="1" applyFill="1" applyBorder="1" applyAlignment="1" applyProtection="1">
      <alignment horizontal="center" vertical="center"/>
    </xf>
    <xf numFmtId="0" fontId="2" fillId="23" borderId="31" xfId="2" applyFont="1" applyFill="1" applyBorder="1" applyAlignment="1" applyProtection="1">
      <alignment horizontal="center" vertical="center"/>
    </xf>
    <xf numFmtId="0" fontId="2" fillId="23" borderId="32" xfId="2" applyFont="1" applyFill="1" applyBorder="1" applyAlignment="1" applyProtection="1">
      <alignment horizontal="center" vertical="center"/>
    </xf>
    <xf numFmtId="0" fontId="2" fillId="0" borderId="39" xfId="2" applyFont="1" applyBorder="1" applyAlignment="1" applyProtection="1">
      <alignment horizontal="center" vertical="center"/>
      <protection locked="0"/>
    </xf>
    <xf numFmtId="0" fontId="2" fillId="0" borderId="40" xfId="2" applyFont="1" applyBorder="1" applyAlignment="1" applyProtection="1">
      <alignment horizontal="center" vertical="center"/>
      <protection locked="0"/>
    </xf>
    <xf numFmtId="0" fontId="2" fillId="0" borderId="41" xfId="2" applyFont="1" applyBorder="1" applyAlignment="1" applyProtection="1">
      <alignment horizontal="center" vertical="center"/>
      <protection locked="0"/>
    </xf>
    <xf numFmtId="0" fontId="2" fillId="0" borderId="34" xfId="2" applyFont="1" applyBorder="1" applyAlignment="1" applyProtection="1">
      <alignment horizontal="center" vertical="center"/>
      <protection locked="0"/>
    </xf>
    <xf numFmtId="0" fontId="2" fillId="0" borderId="1" xfId="2" applyFont="1" applyBorder="1" applyAlignment="1" applyProtection="1">
      <alignment horizontal="center" vertical="center"/>
      <protection locked="0"/>
    </xf>
    <xf numFmtId="0" fontId="2" fillId="0" borderId="35" xfId="2" applyFont="1" applyBorder="1" applyAlignment="1" applyProtection="1">
      <alignment horizontal="center" vertical="center"/>
      <protection locked="0"/>
    </xf>
    <xf numFmtId="0" fontId="2" fillId="7" borderId="9" xfId="28" applyFill="1" applyBorder="1" applyAlignment="1">
      <alignment horizontal="center" vertical="center" wrapText="1"/>
    </xf>
    <xf numFmtId="0" fontId="2" fillId="7" borderId="10" xfId="28" applyFill="1" applyBorder="1" applyAlignment="1">
      <alignment horizontal="center" vertical="center" wrapText="1"/>
    </xf>
    <xf numFmtId="0" fontId="2" fillId="7" borderId="12" xfId="28" applyFill="1" applyBorder="1" applyAlignment="1">
      <alignment horizontal="center" vertical="center" wrapText="1"/>
    </xf>
    <xf numFmtId="0" fontId="2" fillId="7" borderId="13" xfId="28" applyFill="1" applyBorder="1" applyAlignment="1">
      <alignment horizontal="center" vertical="center" wrapText="1"/>
    </xf>
    <xf numFmtId="0" fontId="2" fillId="7" borderId="14" xfId="28" applyFill="1" applyBorder="1" applyAlignment="1">
      <alignment horizontal="center" vertical="center" wrapText="1"/>
    </xf>
    <xf numFmtId="0" fontId="2" fillId="0" borderId="11" xfId="28" applyFont="1" applyFill="1" applyBorder="1" applyAlignment="1">
      <alignment horizontal="center" vertical="center" wrapText="1"/>
    </xf>
    <xf numFmtId="0" fontId="2" fillId="17" borderId="11" xfId="28" applyFill="1" applyBorder="1" applyAlignment="1">
      <alignment horizontal="center" vertical="center" wrapText="1"/>
    </xf>
    <xf numFmtId="0" fontId="2" fillId="0" borderId="11" xfId="28" applyFill="1" applyBorder="1" applyAlignment="1">
      <alignment horizontal="center" vertical="center" wrapText="1"/>
    </xf>
    <xf numFmtId="0" fontId="2" fillId="0" borderId="9" xfId="28" applyBorder="1" applyAlignment="1">
      <alignment horizontal="center" vertical="center" wrapText="1"/>
    </xf>
    <xf numFmtId="0" fontId="2" fillId="0" borderId="15" xfId="28" applyBorder="1" applyAlignment="1">
      <alignment horizontal="center" vertical="center" wrapText="1"/>
    </xf>
    <xf numFmtId="0" fontId="2" fillId="0" borderId="0" xfId="28" applyAlignment="1">
      <alignment horizontal="center" vertical="center" wrapText="1"/>
    </xf>
    <xf numFmtId="0" fontId="2" fillId="0" borderId="12" xfId="28" applyBorder="1" applyAlignment="1">
      <alignment horizontal="center" vertical="center" wrapText="1"/>
    </xf>
    <xf numFmtId="0" fontId="2" fillId="0" borderId="13" xfId="28" applyBorder="1" applyAlignment="1">
      <alignment horizontal="center" vertical="center" wrapText="1"/>
    </xf>
    <xf numFmtId="0" fontId="9" fillId="0" borderId="15" xfId="3" applyBorder="1" applyAlignment="1" applyProtection="1">
      <alignment horizontal="center" vertical="center" wrapText="1"/>
      <protection locked="0"/>
    </xf>
    <xf numFmtId="0" fontId="9" fillId="0" borderId="0" xfId="3" applyBorder="1" applyAlignment="1" applyProtection="1">
      <alignment horizontal="center" vertical="center" wrapText="1"/>
      <protection locked="0"/>
    </xf>
    <xf numFmtId="9" fontId="9" fillId="0" borderId="4" xfId="3" applyNumberFormat="1" applyBorder="1" applyAlignment="1" applyProtection="1">
      <alignment horizontal="center" vertical="center"/>
      <protection locked="0"/>
    </xf>
    <xf numFmtId="9" fontId="9" fillId="0" borderId="6" xfId="3" applyNumberFormat="1" applyBorder="1" applyAlignment="1" applyProtection="1">
      <alignment horizontal="center" vertical="center"/>
      <protection locked="0"/>
    </xf>
    <xf numFmtId="0" fontId="9" fillId="0" borderId="4" xfId="3" applyBorder="1" applyAlignment="1" applyProtection="1">
      <alignment horizontal="center" vertical="center"/>
      <protection locked="0"/>
    </xf>
    <xf numFmtId="0" fontId="9" fillId="0" borderId="6" xfId="3" applyBorder="1" applyAlignment="1" applyProtection="1">
      <alignment horizontal="center" vertical="center"/>
      <protection locked="0"/>
    </xf>
    <xf numFmtId="0" fontId="9" fillId="0" borderId="4" xfId="3" applyFill="1" applyBorder="1" applyAlignment="1" applyProtection="1">
      <alignment horizontal="center" vertical="center"/>
      <protection locked="0"/>
    </xf>
    <xf numFmtId="0" fontId="9" fillId="0" borderId="6" xfId="3" applyFill="1" applyBorder="1" applyAlignment="1" applyProtection="1">
      <alignment horizontal="center" vertical="center"/>
      <protection locked="0"/>
    </xf>
    <xf numFmtId="49" fontId="9" fillId="0" borderId="4" xfId="3" applyNumberFormat="1" applyBorder="1" applyAlignment="1" applyProtection="1">
      <alignment horizontal="center" vertical="center"/>
      <protection locked="0"/>
    </xf>
    <xf numFmtId="49" fontId="9" fillId="0" borderId="6" xfId="3" applyNumberFormat="1" applyBorder="1" applyAlignment="1" applyProtection="1">
      <alignment horizontal="center" vertical="center"/>
      <protection locked="0"/>
    </xf>
    <xf numFmtId="49" fontId="9" fillId="0" borderId="4" xfId="3" applyNumberFormat="1" applyFill="1" applyBorder="1" applyAlignment="1" applyProtection="1">
      <alignment horizontal="center" vertical="center"/>
      <protection locked="0"/>
    </xf>
    <xf numFmtId="49" fontId="9" fillId="0" borderId="6" xfId="3" applyNumberFormat="1" applyFill="1" applyBorder="1" applyAlignment="1" applyProtection="1">
      <alignment horizontal="center" vertical="center"/>
      <protection locked="0"/>
    </xf>
    <xf numFmtId="0" fontId="9" fillId="0" borderId="5" xfId="3" applyBorder="1" applyAlignment="1" applyProtection="1">
      <alignment horizontal="left" vertical="center"/>
      <protection locked="0"/>
    </xf>
    <xf numFmtId="0" fontId="9" fillId="0" borderId="6" xfId="3" applyBorder="1" applyAlignment="1" applyProtection="1">
      <alignment horizontal="left" vertical="center"/>
      <protection locked="0"/>
    </xf>
    <xf numFmtId="14" fontId="9" fillId="0" borderId="11" xfId="3" applyNumberFormat="1" applyBorder="1" applyAlignment="1" applyProtection="1">
      <alignment horizontal="justify" vertical="justify"/>
      <protection locked="0"/>
    </xf>
    <xf numFmtId="0" fontId="9" fillId="0" borderId="11" xfId="3" applyBorder="1" applyAlignment="1" applyProtection="1">
      <alignment horizontal="justify" vertical="justify"/>
      <protection locked="0"/>
    </xf>
    <xf numFmtId="164" fontId="9" fillId="0" borderId="4" xfId="3" applyNumberFormat="1" applyBorder="1" applyAlignment="1" applyProtection="1">
      <alignment horizontal="center" vertical="center"/>
      <protection locked="0"/>
    </xf>
    <xf numFmtId="164" fontId="9" fillId="0" borderId="6" xfId="3" applyNumberFormat="1" applyBorder="1" applyAlignment="1" applyProtection="1">
      <alignment horizontal="center" vertical="center"/>
      <protection locked="0"/>
    </xf>
    <xf numFmtId="0" fontId="13" fillId="0" borderId="57" xfId="3" applyFont="1" applyFill="1" applyBorder="1" applyAlignment="1" applyProtection="1">
      <alignment horizontal="left" vertical="center" wrapText="1"/>
      <protection locked="0"/>
    </xf>
    <xf numFmtId="0" fontId="13" fillId="0" borderId="55" xfId="3" applyFont="1" applyFill="1" applyBorder="1" applyAlignment="1" applyProtection="1">
      <alignment horizontal="left" vertical="center" wrapText="1"/>
      <protection locked="0"/>
    </xf>
    <xf numFmtId="0" fontId="13" fillId="0" borderId="56" xfId="3" applyFont="1" applyFill="1" applyBorder="1" applyAlignment="1" applyProtection="1">
      <alignment horizontal="left" vertical="center" wrapText="1"/>
      <protection locked="0"/>
    </xf>
    <xf numFmtId="164" fontId="9" fillId="0" borderId="57" xfId="3" applyNumberFormat="1" applyBorder="1" applyAlignment="1" applyProtection="1">
      <alignment horizontal="center" vertical="center"/>
      <protection locked="0"/>
    </xf>
    <xf numFmtId="164" fontId="9" fillId="0" borderId="56" xfId="3" applyNumberFormat="1" applyBorder="1" applyAlignment="1" applyProtection="1">
      <alignment horizontal="center" vertical="center"/>
      <protection locked="0"/>
    </xf>
    <xf numFmtId="164" fontId="9" fillId="0" borderId="11" xfId="3" applyNumberFormat="1" applyBorder="1" applyAlignment="1" applyProtection="1">
      <alignment horizontal="center" vertical="center"/>
      <protection locked="0"/>
    </xf>
    <xf numFmtId="0" fontId="13" fillId="0" borderId="4" xfId="3" applyFont="1" applyFill="1" applyBorder="1" applyAlignment="1" applyProtection="1">
      <alignment horizontal="left" vertical="center" wrapText="1"/>
      <protection locked="0"/>
    </xf>
    <xf numFmtId="0" fontId="13" fillId="0" borderId="5" xfId="3" applyFont="1" applyFill="1" applyBorder="1" applyAlignment="1" applyProtection="1">
      <alignment horizontal="left" vertical="center" wrapText="1"/>
      <protection locked="0"/>
    </xf>
    <xf numFmtId="0" fontId="13" fillId="0" borderId="6" xfId="3" applyFont="1" applyFill="1" applyBorder="1" applyAlignment="1" applyProtection="1">
      <alignment horizontal="left" vertical="center" wrapText="1"/>
      <protection locked="0"/>
    </xf>
    <xf numFmtId="0" fontId="38" fillId="0" borderId="57" xfId="3" applyFont="1" applyBorder="1" applyAlignment="1" applyProtection="1">
      <alignment vertical="center" wrapText="1"/>
      <protection locked="0"/>
    </xf>
    <xf numFmtId="0" fontId="38" fillId="0" borderId="55" xfId="3" applyFont="1" applyBorder="1" applyAlignment="1" applyProtection="1">
      <alignment vertical="center" wrapText="1"/>
      <protection locked="0"/>
    </xf>
    <xf numFmtId="0" fontId="38" fillId="0" borderId="56" xfId="3" applyFont="1" applyBorder="1" applyAlignment="1" applyProtection="1">
      <alignment vertical="center" wrapText="1"/>
      <protection locked="0"/>
    </xf>
    <xf numFmtId="9" fontId="38" fillId="0" borderId="58" xfId="3" applyNumberFormat="1" applyFont="1" applyFill="1" applyBorder="1" applyAlignment="1" applyProtection="1">
      <alignment horizontal="center" vertical="center"/>
      <protection locked="0"/>
    </xf>
    <xf numFmtId="0" fontId="38" fillId="0" borderId="58" xfId="3" applyFont="1" applyFill="1" applyBorder="1" applyAlignment="1" applyProtection="1">
      <alignment horizontal="center" vertical="center"/>
      <protection locked="0"/>
    </xf>
    <xf numFmtId="0" fontId="2" fillId="6" borderId="25" xfId="28" applyFill="1" applyBorder="1" applyAlignment="1" applyProtection="1">
      <alignment horizontal="center" vertical="center"/>
    </xf>
    <xf numFmtId="0" fontId="2" fillId="6" borderId="26" xfId="28" applyFill="1" applyBorder="1" applyAlignment="1" applyProtection="1">
      <alignment horizontal="center" vertical="center"/>
    </xf>
    <xf numFmtId="0" fontId="2" fillId="6" borderId="27" xfId="28" applyFill="1" applyBorder="1" applyAlignment="1" applyProtection="1">
      <alignment horizontal="center" vertical="center"/>
    </xf>
    <xf numFmtId="0" fontId="2" fillId="0" borderId="4" xfId="28" applyBorder="1" applyAlignment="1" applyProtection="1">
      <alignment horizontal="center" vertical="center"/>
      <protection locked="0"/>
    </xf>
    <xf numFmtId="0" fontId="2" fillId="0" borderId="6" xfId="28" applyBorder="1" applyAlignment="1" applyProtection="1">
      <alignment horizontal="center" vertical="center"/>
      <protection locked="0"/>
    </xf>
    <xf numFmtId="0" fontId="2" fillId="6" borderId="11" xfId="28" applyFill="1" applyBorder="1" applyAlignment="1" applyProtection="1">
      <alignment horizontal="center" vertical="center"/>
    </xf>
    <xf numFmtId="0" fontId="2" fillId="0" borderId="11" xfId="28" applyBorder="1" applyAlignment="1" applyProtection="1">
      <alignment horizontal="center" vertical="center"/>
      <protection locked="0"/>
    </xf>
    <xf numFmtId="0" fontId="2" fillId="6" borderId="4" xfId="28" applyFill="1" applyBorder="1" applyAlignment="1" applyProtection="1">
      <alignment horizontal="center" vertical="center"/>
    </xf>
    <xf numFmtId="0" fontId="2" fillId="6" borderId="5" xfId="28" applyFill="1" applyBorder="1" applyAlignment="1" applyProtection="1">
      <alignment horizontal="center" vertical="center"/>
    </xf>
    <xf numFmtId="0" fontId="2" fillId="6" borderId="6" xfId="28" applyFill="1" applyBorder="1" applyAlignment="1" applyProtection="1">
      <alignment horizontal="center" vertical="center"/>
    </xf>
    <xf numFmtId="0" fontId="2" fillId="0" borderId="8" xfId="28" applyBorder="1" applyAlignment="1" applyProtection="1">
      <alignment horizontal="center" vertical="center" wrapText="1"/>
      <protection locked="0"/>
    </xf>
    <xf numFmtId="0" fontId="2" fillId="0" borderId="9" xfId="28" applyBorder="1" applyAlignment="1" applyProtection="1">
      <alignment horizontal="center" vertical="center" wrapText="1"/>
      <protection locked="0"/>
    </xf>
    <xf numFmtId="0" fontId="2" fillId="0" borderId="10" xfId="28" applyBorder="1" applyAlignment="1" applyProtection="1">
      <alignment horizontal="center" vertical="center" wrapText="1"/>
      <protection locked="0"/>
    </xf>
    <xf numFmtId="0" fontId="2" fillId="0" borderId="15" xfId="28" applyBorder="1" applyAlignment="1" applyProtection="1">
      <alignment horizontal="center" vertical="center" wrapText="1"/>
      <protection locked="0"/>
    </xf>
    <xf numFmtId="0" fontId="2" fillId="0" borderId="0" xfId="28" applyBorder="1" applyAlignment="1" applyProtection="1">
      <alignment horizontal="center" vertical="center" wrapText="1"/>
      <protection locked="0"/>
    </xf>
    <xf numFmtId="0" fontId="2" fillId="0" borderId="16" xfId="28" applyBorder="1" applyAlignment="1" applyProtection="1">
      <alignment horizontal="center" vertical="center" wrapText="1"/>
      <protection locked="0"/>
    </xf>
    <xf numFmtId="0" fontId="2" fillId="0" borderId="12" xfId="28" applyBorder="1" applyAlignment="1" applyProtection="1">
      <alignment horizontal="center" vertical="center" wrapText="1"/>
      <protection locked="0"/>
    </xf>
    <xf numFmtId="0" fontId="2" fillId="0" borderId="13" xfId="28" applyBorder="1" applyAlignment="1" applyProtection="1">
      <alignment horizontal="center" vertical="center" wrapText="1"/>
      <protection locked="0"/>
    </xf>
    <xf numFmtId="0" fontId="2" fillId="0" borderId="14" xfId="28" applyBorder="1" applyAlignment="1" applyProtection="1">
      <alignment horizontal="center" vertical="center" wrapText="1"/>
      <protection locked="0"/>
    </xf>
    <xf numFmtId="0" fontId="2" fillId="10" borderId="4" xfId="28" applyFill="1" applyBorder="1" applyAlignment="1" applyProtection="1">
      <alignment horizontal="center" vertical="center"/>
    </xf>
    <xf numFmtId="0" fontId="2" fillId="10" borderId="5" xfId="28" applyFill="1" applyBorder="1" applyAlignment="1" applyProtection="1">
      <alignment horizontal="center" vertical="center"/>
    </xf>
    <xf numFmtId="0" fontId="2" fillId="10" borderId="6" xfId="28" applyFill="1" applyBorder="1" applyAlignment="1" applyProtection="1">
      <alignment horizontal="center" vertical="center"/>
    </xf>
    <xf numFmtId="0" fontId="2" fillId="10" borderId="11" xfId="28" applyFill="1" applyBorder="1" applyAlignment="1" applyProtection="1">
      <alignment horizontal="center" vertical="center"/>
    </xf>
    <xf numFmtId="0" fontId="2" fillId="6" borderId="4" xfId="28" applyFill="1" applyBorder="1" applyAlignment="1" applyProtection="1">
      <alignment horizontal="center" vertical="center" wrapText="1"/>
    </xf>
    <xf numFmtId="0" fontId="2" fillId="6" borderId="5" xfId="28" applyFill="1" applyBorder="1" applyAlignment="1" applyProtection="1">
      <alignment horizontal="center" vertical="center" wrapText="1"/>
    </xf>
    <xf numFmtId="0" fontId="2" fillId="6" borderId="6" xfId="28" applyFill="1" applyBorder="1" applyAlignment="1" applyProtection="1">
      <alignment horizontal="center" vertical="center" wrapText="1"/>
    </xf>
    <xf numFmtId="0" fontId="2" fillId="13" borderId="2" xfId="10" applyFont="1" applyFill="1" applyBorder="1" applyAlignment="1" applyProtection="1">
      <alignment horizontal="center" vertical="center" wrapText="1"/>
    </xf>
    <xf numFmtId="0" fontId="2" fillId="23" borderId="2" xfId="10" applyFont="1" applyFill="1" applyBorder="1" applyAlignment="1" applyProtection="1">
      <alignment horizontal="center" vertical="center" wrapText="1"/>
    </xf>
    <xf numFmtId="0" fontId="2" fillId="0" borderId="4" xfId="28" applyFont="1" applyBorder="1" applyAlignment="1" applyProtection="1">
      <alignment horizontal="center" vertical="center"/>
      <protection locked="0"/>
    </xf>
    <xf numFmtId="0" fontId="2" fillId="0" borderId="5" xfId="28" applyBorder="1" applyAlignment="1" applyProtection="1">
      <alignment horizontal="center" vertical="center"/>
      <protection locked="0"/>
    </xf>
    <xf numFmtId="0" fontId="2" fillId="6" borderId="4" xfId="28" applyFill="1" applyBorder="1" applyAlignment="1" applyProtection="1">
      <alignment horizontal="center" vertical="center"/>
      <protection locked="0"/>
    </xf>
    <xf numFmtId="0" fontId="2" fillId="6" borderId="6" xfId="28" applyFill="1" applyBorder="1" applyAlignment="1" applyProtection="1">
      <alignment horizontal="center" vertical="center"/>
      <protection locked="0"/>
    </xf>
    <xf numFmtId="0" fontId="2" fillId="11" borderId="11" xfId="28" applyFill="1" applyBorder="1" applyAlignment="1" applyProtection="1">
      <alignment horizontal="center" vertical="center"/>
      <protection locked="0"/>
    </xf>
    <xf numFmtId="0" fontId="2" fillId="11" borderId="11" xfId="28" applyFont="1" applyFill="1" applyBorder="1" applyAlignment="1" applyProtection="1">
      <alignment horizontal="center" vertical="center"/>
      <protection locked="0"/>
    </xf>
    <xf numFmtId="0" fontId="2" fillId="14" borderId="11" xfId="28" applyFill="1" applyBorder="1" applyAlignment="1" applyProtection="1">
      <alignment horizontal="center" vertical="center"/>
      <protection locked="0"/>
    </xf>
    <xf numFmtId="0" fontId="13" fillId="14" borderId="5" xfId="28" applyFont="1" applyFill="1" applyBorder="1" applyAlignment="1" applyProtection="1">
      <alignment horizontal="center" vertical="center"/>
    </xf>
    <xf numFmtId="0" fontId="13" fillId="14" borderId="6" xfId="28" applyFont="1" applyFill="1" applyBorder="1" applyAlignment="1" applyProtection="1">
      <alignment horizontal="center" vertical="center"/>
    </xf>
    <xf numFmtId="0" fontId="2" fillId="14" borderId="11" xfId="28" applyFill="1" applyBorder="1" applyAlignment="1" applyProtection="1">
      <alignment horizontal="center" vertical="center"/>
    </xf>
    <xf numFmtId="0" fontId="2" fillId="0" borderId="8" xfId="28" applyBorder="1" applyAlignment="1" applyProtection="1">
      <alignment horizontal="center" vertical="center"/>
      <protection locked="0"/>
    </xf>
    <xf numFmtId="0" fontId="2" fillId="0" borderId="9" xfId="28" applyBorder="1" applyAlignment="1" applyProtection="1">
      <alignment horizontal="center" vertical="center"/>
      <protection locked="0"/>
    </xf>
    <xf numFmtId="0" fontId="2" fillId="0" borderId="10" xfId="28" applyBorder="1" applyAlignment="1" applyProtection="1">
      <alignment horizontal="center" vertical="center"/>
      <protection locked="0"/>
    </xf>
    <xf numFmtId="0" fontId="2" fillId="0" borderId="12" xfId="28" applyBorder="1" applyAlignment="1" applyProtection="1">
      <alignment horizontal="center" vertical="center"/>
      <protection locked="0"/>
    </xf>
    <xf numFmtId="0" fontId="2" fillId="0" borderId="13" xfId="28" applyBorder="1" applyAlignment="1" applyProtection="1">
      <alignment horizontal="center" vertical="center"/>
      <protection locked="0"/>
    </xf>
    <xf numFmtId="0" fontId="2" fillId="0" borderId="14" xfId="28" applyBorder="1" applyAlignment="1" applyProtection="1">
      <alignment horizontal="center" vertical="center"/>
      <protection locked="0"/>
    </xf>
    <xf numFmtId="0" fontId="2" fillId="14" borderId="8" xfId="28" applyFill="1" applyBorder="1" applyAlignment="1" applyProtection="1">
      <alignment horizontal="center" vertical="center"/>
      <protection locked="0"/>
    </xf>
    <xf numFmtId="0" fontId="2" fillId="14" borderId="10" xfId="28" applyFill="1" applyBorder="1" applyAlignment="1" applyProtection="1">
      <alignment horizontal="center" vertical="center"/>
      <protection locked="0"/>
    </xf>
    <xf numFmtId="0" fontId="2" fillId="14" borderId="12" xfId="28" applyFill="1" applyBorder="1" applyAlignment="1" applyProtection="1">
      <alignment horizontal="center" vertical="center"/>
      <protection locked="0"/>
    </xf>
    <xf numFmtId="0" fontId="2" fillId="14" borderId="14" xfId="28" applyFill="1" applyBorder="1" applyAlignment="1" applyProtection="1">
      <alignment horizontal="center" vertical="center"/>
      <protection locked="0"/>
    </xf>
    <xf numFmtId="0" fontId="2" fillId="14" borderId="4" xfId="28" applyFill="1" applyBorder="1" applyAlignment="1" applyProtection="1">
      <alignment horizontal="center" vertical="center"/>
    </xf>
    <xf numFmtId="0" fontId="2" fillId="14" borderId="6" xfId="28" applyFill="1" applyBorder="1" applyAlignment="1" applyProtection="1">
      <alignment horizontal="center" vertical="center"/>
    </xf>
    <xf numFmtId="0" fontId="2" fillId="14" borderId="5" xfId="28" applyFill="1" applyBorder="1" applyAlignment="1" applyProtection="1">
      <alignment horizontal="center" vertical="center"/>
    </xf>
    <xf numFmtId="0" fontId="36" fillId="0" borderId="11" xfId="3" applyFont="1" applyBorder="1" applyAlignment="1" applyProtection="1">
      <alignment horizontal="center" vertical="center"/>
      <protection locked="0"/>
    </xf>
    <xf numFmtId="0" fontId="12" fillId="7" borderId="8" xfId="3" applyFont="1" applyFill="1" applyBorder="1" applyAlignment="1" applyProtection="1">
      <alignment horizontal="center" vertical="center" wrapText="1"/>
    </xf>
    <xf numFmtId="0" fontId="16" fillId="0" borderId="0" xfId="3" applyFont="1" applyAlignment="1" applyProtection="1">
      <alignment horizontal="center" vertical="center" wrapText="1"/>
      <protection locked="0"/>
    </xf>
    <xf numFmtId="0" fontId="13" fillId="0" borderId="62" xfId="3" applyFont="1" applyBorder="1" applyAlignment="1" applyProtection="1">
      <alignment horizontal="center" vertical="center" wrapText="1"/>
      <protection locked="0"/>
    </xf>
    <xf numFmtId="0" fontId="2" fillId="0" borderId="11" xfId="8" applyFill="1" applyBorder="1" applyAlignment="1">
      <alignment horizontal="center" vertical="center" wrapText="1"/>
    </xf>
    <xf numFmtId="0" fontId="9" fillId="0" borderId="11" xfId="3" applyFont="1" applyBorder="1" applyAlignment="1" applyProtection="1">
      <alignment horizontal="left" vertical="center" wrapText="1"/>
      <protection locked="0"/>
    </xf>
    <xf numFmtId="0" fontId="9" fillId="0" borderId="11" xfId="3" applyBorder="1" applyAlignment="1" applyProtection="1">
      <alignment horizontal="left" vertical="center" wrapText="1"/>
      <protection locked="0"/>
    </xf>
    <xf numFmtId="0" fontId="9" fillId="0" borderId="62" xfId="3" applyFont="1" applyBorder="1" applyAlignment="1" applyProtection="1">
      <alignment vertical="center" wrapText="1"/>
      <protection locked="0"/>
    </xf>
    <xf numFmtId="0" fontId="29" fillId="0" borderId="8" xfId="3" applyFont="1" applyBorder="1" applyAlignment="1" applyProtection="1">
      <alignment horizontal="left" vertical="top" wrapText="1"/>
      <protection locked="0"/>
    </xf>
    <xf numFmtId="0" fontId="29" fillId="0" borderId="9" xfId="3" applyFont="1" applyBorder="1" applyAlignment="1" applyProtection="1">
      <alignment horizontal="left" vertical="top" wrapText="1"/>
      <protection locked="0"/>
    </xf>
    <xf numFmtId="49" fontId="29" fillId="0" borderId="4" xfId="3" applyNumberFormat="1" applyFont="1" applyBorder="1" applyAlignment="1" applyProtection="1">
      <alignment horizontal="center" vertical="center" wrapText="1"/>
      <protection locked="0"/>
    </xf>
    <xf numFmtId="49" fontId="29" fillId="0" borderId="6" xfId="3" applyNumberFormat="1" applyFont="1" applyBorder="1" applyAlignment="1" applyProtection="1">
      <alignment horizontal="center" vertical="center" wrapText="1"/>
      <protection locked="0"/>
    </xf>
    <xf numFmtId="0" fontId="29" fillId="0" borderId="4" xfId="3" applyFont="1" applyFill="1" applyBorder="1" applyAlignment="1" applyProtection="1">
      <alignment horizontal="left" vertical="center" wrapText="1"/>
      <protection locked="0"/>
    </xf>
    <xf numFmtId="0" fontId="29" fillId="0" borderId="5" xfId="3" applyFont="1" applyFill="1" applyBorder="1" applyAlignment="1" applyProtection="1">
      <alignment horizontal="left" vertical="center" wrapText="1"/>
      <protection locked="0"/>
    </xf>
    <xf numFmtId="0" fontId="29" fillId="0" borderId="6" xfId="3" applyFont="1" applyFill="1" applyBorder="1" applyAlignment="1" applyProtection="1">
      <alignment horizontal="left" vertical="center" wrapText="1"/>
      <protection locked="0"/>
    </xf>
    <xf numFmtId="49" fontId="9" fillId="6" borderId="4" xfId="3" applyNumberFormat="1" applyFont="1" applyFill="1" applyBorder="1" applyAlignment="1" applyProtection="1">
      <alignment horizontal="center" vertical="center"/>
    </xf>
    <xf numFmtId="49" fontId="9" fillId="6" borderId="6" xfId="3" applyNumberFormat="1" applyFont="1" applyFill="1" applyBorder="1" applyAlignment="1" applyProtection="1">
      <alignment horizontal="center" vertical="center"/>
    </xf>
    <xf numFmtId="49" fontId="29" fillId="0" borderId="11" xfId="3" applyNumberFormat="1" applyFont="1" applyBorder="1" applyAlignment="1" applyProtection="1">
      <alignment horizontal="center" vertical="center"/>
      <protection locked="0"/>
    </xf>
    <xf numFmtId="0" fontId="29" fillId="0" borderId="4" xfId="3" applyFont="1" applyFill="1" applyBorder="1" applyAlignment="1" applyProtection="1">
      <alignment horizontal="left" wrapText="1"/>
      <protection locked="0"/>
    </xf>
    <xf numFmtId="0" fontId="29" fillId="0" borderId="5" xfId="3" applyFont="1" applyFill="1" applyBorder="1" applyAlignment="1" applyProtection="1">
      <alignment horizontal="left" wrapText="1"/>
      <protection locked="0"/>
    </xf>
    <xf numFmtId="0" fontId="29" fillId="0" borderId="6" xfId="3" applyFont="1" applyFill="1" applyBorder="1" applyAlignment="1" applyProtection="1">
      <alignment horizontal="left" wrapText="1"/>
      <protection locked="0"/>
    </xf>
    <xf numFmtId="0" fontId="2" fillId="10" borderId="11" xfId="8" applyFill="1" applyBorder="1" applyAlignment="1" applyProtection="1">
      <alignment horizontal="center" vertical="center"/>
    </xf>
    <xf numFmtId="0" fontId="2" fillId="6" borderId="4" xfId="8" applyFill="1" applyBorder="1" applyAlignment="1" applyProtection="1">
      <alignment horizontal="center" vertical="center"/>
      <protection locked="0"/>
    </xf>
    <xf numFmtId="0" fontId="2" fillId="6" borderId="6" xfId="8" applyFill="1" applyBorder="1" applyAlignment="1" applyProtection="1">
      <alignment horizontal="center" vertical="center"/>
      <protection locked="0"/>
    </xf>
    <xf numFmtId="0" fontId="2" fillId="11" borderId="4" xfId="8" applyFill="1" applyBorder="1" applyAlignment="1" applyProtection="1">
      <alignment horizontal="center" vertical="center" wrapText="1"/>
    </xf>
    <xf numFmtId="0" fontId="2" fillId="11" borderId="6" xfId="8" applyFill="1" applyBorder="1" applyAlignment="1" applyProtection="1">
      <alignment horizontal="center" vertical="center" wrapText="1"/>
    </xf>
    <xf numFmtId="0" fontId="30" fillId="0" borderId="4" xfId="8" applyFont="1" applyBorder="1" applyAlignment="1" applyProtection="1">
      <alignment horizontal="center" vertical="center"/>
      <protection locked="0"/>
    </xf>
    <xf numFmtId="0" fontId="30" fillId="0" borderId="5" xfId="8" applyFont="1" applyBorder="1" applyAlignment="1" applyProtection="1">
      <alignment horizontal="center" vertical="center"/>
      <protection locked="0"/>
    </xf>
    <xf numFmtId="0" fontId="30" fillId="0" borderId="6" xfId="8" applyFont="1" applyBorder="1" applyAlignment="1" applyProtection="1">
      <alignment horizontal="center" vertical="center"/>
      <protection locked="0"/>
    </xf>
    <xf numFmtId="164" fontId="30" fillId="6" borderId="4" xfId="8" applyNumberFormat="1" applyFont="1" applyFill="1" applyBorder="1" applyAlignment="1" applyProtection="1">
      <alignment horizontal="center" vertical="center"/>
      <protection locked="0"/>
    </xf>
    <xf numFmtId="164" fontId="30" fillId="6" borderId="6" xfId="8" applyNumberFormat="1" applyFont="1" applyFill="1" applyBorder="1" applyAlignment="1" applyProtection="1">
      <alignment horizontal="center" vertical="center"/>
      <protection locked="0"/>
    </xf>
    <xf numFmtId="0" fontId="30" fillId="11" borderId="11" xfId="8" applyFont="1" applyFill="1" applyBorder="1" applyAlignment="1" applyProtection="1">
      <alignment horizontal="center" vertical="center"/>
      <protection locked="0"/>
    </xf>
    <xf numFmtId="9" fontId="30" fillId="11" borderId="11" xfId="8" applyNumberFormat="1" applyFont="1" applyFill="1" applyBorder="1" applyAlignment="1" applyProtection="1">
      <alignment horizontal="center" vertical="center"/>
      <protection locked="0"/>
    </xf>
    <xf numFmtId="164" fontId="30" fillId="14" borderId="11" xfId="8" applyNumberFormat="1" applyFont="1" applyFill="1" applyBorder="1" applyAlignment="1" applyProtection="1">
      <alignment horizontal="center" vertical="center"/>
      <protection locked="0"/>
    </xf>
    <xf numFmtId="0" fontId="2" fillId="14" borderId="11" xfId="8" applyFill="1" applyBorder="1" applyAlignment="1" applyProtection="1">
      <alignment horizontal="center" vertical="center"/>
      <protection locked="0"/>
    </xf>
    <xf numFmtId="0" fontId="30" fillId="0" borderId="8" xfId="8" applyFont="1" applyBorder="1" applyAlignment="1" applyProtection="1">
      <alignment horizontal="center" vertical="center"/>
      <protection locked="0"/>
    </xf>
    <xf numFmtId="0" fontId="30" fillId="0" borderId="9" xfId="8" applyFont="1" applyBorder="1" applyAlignment="1" applyProtection="1">
      <alignment horizontal="center" vertical="center"/>
      <protection locked="0"/>
    </xf>
    <xf numFmtId="0" fontId="30" fillId="0" borderId="10" xfId="8" applyFont="1" applyBorder="1" applyAlignment="1" applyProtection="1">
      <alignment horizontal="center" vertical="center"/>
      <protection locked="0"/>
    </xf>
    <xf numFmtId="0" fontId="30" fillId="0" borderId="12" xfId="8" applyFont="1" applyBorder="1" applyAlignment="1" applyProtection="1">
      <alignment horizontal="center" vertical="center"/>
      <protection locked="0"/>
    </xf>
    <xf numFmtId="0" fontId="30" fillId="0" borderId="13" xfId="8" applyFont="1" applyBorder="1" applyAlignment="1" applyProtection="1">
      <alignment horizontal="center" vertical="center"/>
      <protection locked="0"/>
    </xf>
    <xf numFmtId="0" fontId="30" fillId="0" borderId="14" xfId="8" applyFont="1" applyBorder="1" applyAlignment="1" applyProtection="1">
      <alignment horizontal="center" vertical="center"/>
      <protection locked="0"/>
    </xf>
    <xf numFmtId="171" fontId="30" fillId="14" borderId="8" xfId="8" applyNumberFormat="1" applyFont="1" applyFill="1" applyBorder="1" applyAlignment="1" applyProtection="1">
      <alignment horizontal="center" vertical="center"/>
      <protection locked="0"/>
    </xf>
    <xf numFmtId="171" fontId="30" fillId="14" borderId="10" xfId="8" applyNumberFormat="1" applyFont="1" applyFill="1" applyBorder="1" applyAlignment="1" applyProtection="1">
      <alignment horizontal="center" vertical="center"/>
      <protection locked="0"/>
    </xf>
    <xf numFmtId="171" fontId="30" fillId="14" borderId="12" xfId="8" applyNumberFormat="1" applyFont="1" applyFill="1" applyBorder="1" applyAlignment="1" applyProtection="1">
      <alignment horizontal="center" vertical="center"/>
      <protection locked="0"/>
    </xf>
    <xf numFmtId="171" fontId="30" fillId="14" borderId="14" xfId="8" applyNumberFormat="1" applyFont="1" applyFill="1" applyBorder="1" applyAlignment="1" applyProtection="1">
      <alignment horizontal="center" vertical="center"/>
      <protection locked="0"/>
    </xf>
    <xf numFmtId="164" fontId="2" fillId="14" borderId="11" xfId="8" applyNumberFormat="1" applyFill="1" applyBorder="1" applyAlignment="1" applyProtection="1">
      <alignment horizontal="center" vertical="center"/>
    </xf>
    <xf numFmtId="0" fontId="2" fillId="14" borderId="11" xfId="8" applyFill="1" applyBorder="1" applyAlignment="1" applyProtection="1">
      <alignment horizontal="center" vertical="center"/>
    </xf>
    <xf numFmtId="0" fontId="2" fillId="17" borderId="4" xfId="8" applyFont="1" applyFill="1" applyBorder="1" applyAlignment="1" applyProtection="1">
      <alignment horizontal="right" vertical="center"/>
    </xf>
    <xf numFmtId="0" fontId="2" fillId="17" borderId="5" xfId="8" applyFill="1" applyBorder="1" applyAlignment="1" applyProtection="1">
      <alignment horizontal="right" vertical="center"/>
    </xf>
    <xf numFmtId="0" fontId="2" fillId="17" borderId="6" xfId="8" applyFill="1" applyBorder="1" applyAlignment="1" applyProtection="1">
      <alignment horizontal="right" vertical="center"/>
    </xf>
    <xf numFmtId="171" fontId="2" fillId="17" borderId="11" xfId="8" applyNumberFormat="1" applyFill="1" applyBorder="1" applyAlignment="1" applyProtection="1">
      <alignment horizontal="center" vertical="center"/>
    </xf>
    <xf numFmtId="0" fontId="37" fillId="0" borderId="8" xfId="8" applyFont="1" applyBorder="1" applyAlignment="1" applyProtection="1">
      <alignment horizontal="center" vertical="center"/>
      <protection locked="0"/>
    </xf>
    <xf numFmtId="0" fontId="37" fillId="0" borderId="9" xfId="8" applyFont="1" applyBorder="1" applyAlignment="1" applyProtection="1">
      <alignment horizontal="center" vertical="center"/>
      <protection locked="0"/>
    </xf>
    <xf numFmtId="0" fontId="37" fillId="0" borderId="10" xfId="8" applyFont="1" applyBorder="1" applyAlignment="1" applyProtection="1">
      <alignment horizontal="center" vertical="center"/>
      <protection locked="0"/>
    </xf>
    <xf numFmtId="0" fontId="37" fillId="0" borderId="12" xfId="8" applyFont="1" applyBorder="1" applyAlignment="1" applyProtection="1">
      <alignment horizontal="center" vertical="center"/>
      <protection locked="0"/>
    </xf>
    <xf numFmtId="0" fontId="37" fillId="0" borderId="13" xfId="8" applyFont="1" applyBorder="1" applyAlignment="1" applyProtection="1">
      <alignment horizontal="center" vertical="center"/>
      <protection locked="0"/>
    </xf>
    <xf numFmtId="0" fontId="37" fillId="0" borderId="14" xfId="8" applyFont="1" applyBorder="1" applyAlignment="1" applyProtection="1">
      <alignment horizontal="center" vertical="center"/>
      <protection locked="0"/>
    </xf>
    <xf numFmtId="171" fontId="37" fillId="14" borderId="8" xfId="8" applyNumberFormat="1" applyFont="1" applyFill="1" applyBorder="1" applyAlignment="1" applyProtection="1">
      <alignment horizontal="center" vertical="center"/>
      <protection locked="0"/>
    </xf>
    <xf numFmtId="171" fontId="37" fillId="14" borderId="10" xfId="8" applyNumberFormat="1" applyFont="1" applyFill="1" applyBorder="1" applyAlignment="1" applyProtection="1">
      <alignment horizontal="center" vertical="center"/>
      <protection locked="0"/>
    </xf>
    <xf numFmtId="171" fontId="37" fillId="14" borderId="12" xfId="8" applyNumberFormat="1" applyFont="1" applyFill="1" applyBorder="1" applyAlignment="1" applyProtection="1">
      <alignment horizontal="center" vertical="center"/>
      <protection locked="0"/>
    </xf>
    <xf numFmtId="171" fontId="37" fillId="14" borderId="14" xfId="8" applyNumberFormat="1" applyFont="1" applyFill="1" applyBorder="1" applyAlignment="1" applyProtection="1">
      <alignment horizontal="center" vertical="center"/>
      <protection locked="0"/>
    </xf>
    <xf numFmtId="171" fontId="2" fillId="14" borderId="8" xfId="8" applyNumberFormat="1" applyFill="1" applyBorder="1" applyAlignment="1" applyProtection="1">
      <alignment horizontal="center" vertical="center"/>
      <protection locked="0"/>
    </xf>
    <xf numFmtId="171" fontId="2" fillId="14" borderId="10" xfId="8" applyNumberFormat="1" applyFill="1" applyBorder="1" applyAlignment="1" applyProtection="1">
      <alignment horizontal="center" vertical="center"/>
      <protection locked="0"/>
    </xf>
    <xf numFmtId="171" fontId="2" fillId="14" borderId="12" xfId="8" applyNumberFormat="1" applyFill="1" applyBorder="1" applyAlignment="1" applyProtection="1">
      <alignment horizontal="center" vertical="center"/>
      <protection locked="0"/>
    </xf>
    <xf numFmtId="171" fontId="2" fillId="14" borderId="14" xfId="8" applyNumberFormat="1" applyFill="1" applyBorder="1" applyAlignment="1" applyProtection="1">
      <alignment horizontal="center" vertical="center"/>
      <protection locked="0"/>
    </xf>
    <xf numFmtId="0" fontId="11" fillId="6" borderId="49" xfId="3" applyFont="1" applyFill="1" applyBorder="1" applyAlignment="1" applyProtection="1">
      <alignment horizontal="center" vertical="center"/>
    </xf>
    <xf numFmtId="0" fontId="12" fillId="26" borderId="25" xfId="3" applyFont="1" applyFill="1" applyBorder="1" applyAlignment="1" applyProtection="1">
      <alignment horizontal="center" vertical="center" wrapText="1"/>
    </xf>
    <xf numFmtId="0" fontId="11" fillId="26" borderId="26" xfId="3" applyFont="1" applyFill="1" applyBorder="1" applyAlignment="1" applyProtection="1">
      <alignment horizontal="center" vertical="center" wrapText="1"/>
    </xf>
    <xf numFmtId="0" fontId="11" fillId="26" borderId="27" xfId="3" applyFont="1" applyFill="1" applyBorder="1" applyAlignment="1" applyProtection="1">
      <alignment horizontal="center" vertical="center" wrapText="1"/>
    </xf>
    <xf numFmtId="0" fontId="11" fillId="0" borderId="49" xfId="3" applyFont="1" applyBorder="1" applyAlignment="1" applyProtection="1">
      <alignment horizontal="center" vertical="center"/>
      <protection locked="0"/>
    </xf>
    <xf numFmtId="0" fontId="11" fillId="0" borderId="49" xfId="3" applyFont="1" applyBorder="1" applyAlignment="1" applyProtection="1">
      <alignment horizontal="center" vertical="center" wrapText="1"/>
      <protection locked="0"/>
    </xf>
    <xf numFmtId="0" fontId="12" fillId="26" borderId="43" xfId="3" applyFont="1" applyFill="1" applyBorder="1" applyAlignment="1" applyProtection="1">
      <alignment horizontal="center" vertical="center" wrapText="1"/>
    </xf>
    <xf numFmtId="0" fontId="11" fillId="26" borderId="54" xfId="3" applyFont="1" applyFill="1" applyBorder="1" applyAlignment="1" applyProtection="1">
      <alignment horizontal="center" vertical="center" wrapText="1"/>
    </xf>
    <xf numFmtId="0" fontId="2" fillId="26" borderId="54" xfId="8" applyFill="1" applyBorder="1" applyAlignment="1">
      <alignment horizontal="center" vertical="center" wrapText="1"/>
    </xf>
    <xf numFmtId="0" fontId="2" fillId="26" borderId="44" xfId="8" applyFill="1" applyBorder="1" applyAlignment="1">
      <alignment horizontal="center" vertical="center" wrapText="1"/>
    </xf>
    <xf numFmtId="0" fontId="2" fillId="26" borderId="12" xfId="8" applyFill="1" applyBorder="1" applyAlignment="1">
      <alignment horizontal="center" vertical="center" wrapText="1"/>
    </xf>
    <xf numFmtId="0" fontId="2" fillId="26" borderId="13" xfId="8" applyFill="1" applyBorder="1" applyAlignment="1">
      <alignment horizontal="center" vertical="center" wrapText="1"/>
    </xf>
    <xf numFmtId="0" fontId="2" fillId="26" borderId="14" xfId="8" applyFill="1" applyBorder="1" applyAlignment="1">
      <alignment horizontal="center" vertical="center" wrapText="1"/>
    </xf>
    <xf numFmtId="0" fontId="11" fillId="10" borderId="46" xfId="3" applyFont="1" applyFill="1" applyBorder="1" applyAlignment="1" applyProtection="1">
      <alignment horizontal="center" vertical="center"/>
      <protection locked="0"/>
    </xf>
    <xf numFmtId="0" fontId="11" fillId="10" borderId="48" xfId="3" applyFont="1" applyFill="1" applyBorder="1" applyAlignment="1" applyProtection="1">
      <alignment horizontal="center" vertical="center"/>
      <protection locked="0"/>
    </xf>
    <xf numFmtId="0" fontId="9" fillId="10" borderId="46" xfId="3" applyFont="1" applyFill="1" applyBorder="1" applyAlignment="1" applyProtection="1">
      <alignment horizontal="center" vertical="center" wrapText="1"/>
      <protection locked="0"/>
    </xf>
    <xf numFmtId="0" fontId="9" fillId="10" borderId="47" xfId="3" applyFont="1" applyFill="1" applyBorder="1" applyAlignment="1" applyProtection="1">
      <alignment horizontal="center" vertical="center" wrapText="1"/>
      <protection locked="0"/>
    </xf>
    <xf numFmtId="0" fontId="9" fillId="10" borderId="48" xfId="3" applyFont="1" applyFill="1" applyBorder="1" applyAlignment="1" applyProtection="1">
      <alignment horizontal="center" vertical="center" wrapText="1"/>
      <protection locked="0"/>
    </xf>
    <xf numFmtId="0" fontId="27" fillId="0" borderId="15" xfId="3" applyFont="1" applyBorder="1" applyAlignment="1" applyProtection="1">
      <alignment horizontal="center" vertical="center" wrapText="1"/>
      <protection locked="0"/>
    </xf>
    <xf numFmtId="0" fontId="27" fillId="0" borderId="0" xfId="3" applyFont="1" applyAlignment="1" applyProtection="1">
      <alignment horizontal="center" vertical="center" wrapText="1"/>
      <protection locked="0"/>
    </xf>
    <xf numFmtId="0" fontId="13" fillId="6" borderId="46" xfId="3" applyFont="1" applyFill="1" applyBorder="1" applyAlignment="1" applyProtection="1">
      <alignment horizontal="center" vertical="center" wrapText="1"/>
    </xf>
    <xf numFmtId="0" fontId="13" fillId="6" borderId="48" xfId="3" applyFont="1" applyFill="1" applyBorder="1" applyAlignment="1" applyProtection="1">
      <alignment horizontal="center" vertical="center" wrapText="1"/>
    </xf>
    <xf numFmtId="0" fontId="13" fillId="0" borderId="46" xfId="3" applyFont="1" applyBorder="1" applyAlignment="1" applyProtection="1">
      <alignment horizontal="center" vertical="center" wrapText="1"/>
      <protection locked="0"/>
    </xf>
    <xf numFmtId="0" fontId="9" fillId="0" borderId="47" xfId="3" applyBorder="1" applyAlignment="1" applyProtection="1">
      <alignment horizontal="center" vertical="center" wrapText="1"/>
      <protection locked="0"/>
    </xf>
    <xf numFmtId="0" fontId="9" fillId="0" borderId="48" xfId="3" applyBorder="1" applyAlignment="1" applyProtection="1">
      <alignment horizontal="center" vertical="center" wrapText="1"/>
      <protection locked="0"/>
    </xf>
    <xf numFmtId="0" fontId="13" fillId="0" borderId="47" xfId="3" applyFont="1" applyBorder="1" applyAlignment="1" applyProtection="1">
      <alignment horizontal="center" vertical="center" wrapText="1"/>
      <protection locked="0"/>
    </xf>
    <xf numFmtId="0" fontId="13" fillId="0" borderId="48" xfId="3" applyFont="1" applyBorder="1" applyAlignment="1" applyProtection="1">
      <alignment horizontal="center" vertical="center" wrapText="1"/>
      <protection locked="0"/>
    </xf>
    <xf numFmtId="0" fontId="11" fillId="6" borderId="49" xfId="3" applyFont="1" applyFill="1" applyBorder="1" applyAlignment="1" applyProtection="1">
      <alignment horizontal="center" vertical="center"/>
      <protection locked="0"/>
    </xf>
    <xf numFmtId="0" fontId="2" fillId="0" borderId="49" xfId="8" applyFont="1" applyFill="1" applyBorder="1" applyAlignment="1">
      <alignment horizontal="center" vertical="center" wrapText="1"/>
    </xf>
    <xf numFmtId="0" fontId="2" fillId="0" borderId="49" xfId="8" applyFill="1" applyBorder="1" applyAlignment="1">
      <alignment horizontal="center" vertical="center" wrapText="1"/>
    </xf>
    <xf numFmtId="0" fontId="9" fillId="0" borderId="46" xfId="3" applyFont="1" applyBorder="1" applyAlignment="1" applyProtection="1">
      <alignment horizontal="left" vertical="center" wrapText="1"/>
      <protection locked="0"/>
    </xf>
    <xf numFmtId="0" fontId="9" fillId="0" borderId="47" xfId="3" applyFont="1" applyBorder="1" applyAlignment="1" applyProtection="1">
      <alignment horizontal="left" vertical="center" wrapText="1"/>
      <protection locked="0"/>
    </xf>
    <xf numFmtId="0" fontId="9" fillId="0" borderId="48" xfId="3" applyFont="1" applyBorder="1" applyAlignment="1" applyProtection="1">
      <alignment horizontal="left" vertical="center" wrapText="1"/>
      <protection locked="0"/>
    </xf>
    <xf numFmtId="0" fontId="9" fillId="0" borderId="47" xfId="3" applyBorder="1" applyAlignment="1" applyProtection="1">
      <alignment horizontal="left" vertical="center" wrapText="1"/>
      <protection locked="0"/>
    </xf>
    <xf numFmtId="0" fontId="9" fillId="0" borderId="48" xfId="3" applyBorder="1" applyAlignment="1" applyProtection="1">
      <alignment horizontal="left" vertical="center" wrapText="1"/>
      <protection locked="0"/>
    </xf>
    <xf numFmtId="0" fontId="11" fillId="0" borderId="46" xfId="3" applyFont="1" applyBorder="1" applyAlignment="1" applyProtection="1">
      <alignment vertical="center" wrapText="1"/>
      <protection locked="0"/>
    </xf>
    <xf numFmtId="0" fontId="11" fillId="0" borderId="47" xfId="3" applyFont="1" applyBorder="1" applyAlignment="1" applyProtection="1">
      <alignment vertical="center" wrapText="1"/>
      <protection locked="0"/>
    </xf>
    <xf numFmtId="0" fontId="11" fillId="0" borderId="48" xfId="3" applyFont="1" applyBorder="1" applyAlignment="1" applyProtection="1">
      <alignment vertical="center" wrapText="1"/>
      <protection locked="0"/>
    </xf>
    <xf numFmtId="0" fontId="11" fillId="0" borderId="49" xfId="3" applyFont="1" applyBorder="1" applyAlignment="1" applyProtection="1">
      <alignment vertical="center" wrapText="1"/>
      <protection locked="0"/>
    </xf>
    <xf numFmtId="0" fontId="13" fillId="6" borderId="43" xfId="3" applyFont="1" applyFill="1" applyBorder="1" applyAlignment="1" applyProtection="1">
      <alignment horizontal="center" vertical="center" wrapText="1"/>
    </xf>
    <xf numFmtId="0" fontId="2" fillId="0" borderId="54" xfId="8" applyBorder="1" applyAlignment="1">
      <alignment horizontal="center" vertical="center" wrapText="1"/>
    </xf>
    <xf numFmtId="0" fontId="9" fillId="0" borderId="43" xfId="3" applyFont="1" applyBorder="1" applyAlignment="1" applyProtection="1">
      <alignment horizontal="left" vertical="top" wrapText="1"/>
      <protection locked="0"/>
    </xf>
    <xf numFmtId="0" fontId="9" fillId="0" borderId="54" xfId="3" applyFont="1" applyBorder="1" applyAlignment="1" applyProtection="1">
      <alignment horizontal="left" vertical="top" wrapText="1"/>
      <protection locked="0"/>
    </xf>
    <xf numFmtId="0" fontId="9" fillId="0" borderId="44" xfId="3" applyFont="1" applyBorder="1" applyAlignment="1" applyProtection="1">
      <alignment horizontal="left" vertical="top" wrapText="1"/>
      <protection locked="0"/>
    </xf>
    <xf numFmtId="0" fontId="9" fillId="6" borderId="46" xfId="3" applyFont="1" applyFill="1" applyBorder="1" applyAlignment="1" applyProtection="1">
      <alignment horizontal="center" vertical="center"/>
    </xf>
    <xf numFmtId="0" fontId="9" fillId="6" borderId="47" xfId="3" applyFont="1" applyFill="1" applyBorder="1" applyAlignment="1" applyProtection="1">
      <alignment horizontal="center" vertical="center"/>
    </xf>
    <xf numFmtId="0" fontId="9" fillId="6" borderId="48" xfId="3" applyFont="1" applyFill="1" applyBorder="1" applyAlignment="1" applyProtection="1">
      <alignment horizontal="center" vertical="center"/>
    </xf>
    <xf numFmtId="0" fontId="9" fillId="27" borderId="46" xfId="3" applyFont="1" applyFill="1" applyBorder="1" applyAlignment="1" applyProtection="1">
      <alignment horizontal="left" vertical="center" wrapText="1"/>
      <protection locked="0"/>
    </xf>
    <xf numFmtId="0" fontId="9" fillId="27" borderId="47" xfId="3" applyFont="1" applyFill="1" applyBorder="1" applyAlignment="1" applyProtection="1">
      <alignment horizontal="left" vertical="center" wrapText="1"/>
      <protection locked="0"/>
    </xf>
    <xf numFmtId="0" fontId="9" fillId="27" borderId="48" xfId="3" applyFont="1" applyFill="1" applyBorder="1" applyAlignment="1" applyProtection="1">
      <alignment horizontal="left" vertical="center" wrapText="1"/>
      <protection locked="0"/>
    </xf>
    <xf numFmtId="0" fontId="9" fillId="27" borderId="49" xfId="3" applyFill="1" applyBorder="1" applyAlignment="1" applyProtection="1">
      <alignment horizontal="center" vertical="center"/>
      <protection locked="0"/>
    </xf>
    <xf numFmtId="0" fontId="9" fillId="0" borderId="49" xfId="3" applyFill="1" applyBorder="1" applyAlignment="1" applyProtection="1">
      <alignment horizontal="center" vertical="center"/>
      <protection locked="0"/>
    </xf>
    <xf numFmtId="0" fontId="9" fillId="0" borderId="49" xfId="3" applyBorder="1" applyAlignment="1" applyProtection="1">
      <alignment horizontal="center" vertical="center"/>
      <protection locked="0"/>
    </xf>
    <xf numFmtId="0" fontId="13" fillId="11" borderId="46" xfId="3" applyFont="1" applyFill="1" applyBorder="1" applyAlignment="1" applyProtection="1">
      <alignment horizontal="center" vertical="center"/>
      <protection locked="0"/>
    </xf>
    <xf numFmtId="0" fontId="13" fillId="11" borderId="47" xfId="3" applyFont="1" applyFill="1" applyBorder="1" applyAlignment="1" applyProtection="1">
      <alignment horizontal="center" vertical="center"/>
      <protection locked="0"/>
    </xf>
    <xf numFmtId="0" fontId="13" fillId="11" borderId="48" xfId="3" applyFont="1" applyFill="1" applyBorder="1" applyAlignment="1" applyProtection="1">
      <alignment horizontal="center" vertical="center"/>
      <protection locked="0"/>
    </xf>
    <xf numFmtId="0" fontId="9" fillId="6" borderId="49" xfId="3" applyFont="1" applyFill="1" applyBorder="1" applyAlignment="1" applyProtection="1">
      <alignment horizontal="center" vertical="center"/>
    </xf>
    <xf numFmtId="0" fontId="9" fillId="0" borderId="46" xfId="3" applyFont="1" applyFill="1" applyBorder="1" applyAlignment="1" applyProtection="1">
      <alignment horizontal="left" vertical="center" wrapText="1"/>
      <protection locked="0"/>
    </xf>
    <xf numFmtId="0" fontId="9" fillId="0" borderId="47" xfId="3" applyFont="1" applyFill="1" applyBorder="1" applyAlignment="1" applyProtection="1">
      <alignment horizontal="left" vertical="center" wrapText="1"/>
      <protection locked="0"/>
    </xf>
    <xf numFmtId="0" fontId="9" fillId="0" borderId="48" xfId="3" applyFont="1" applyFill="1" applyBorder="1" applyAlignment="1" applyProtection="1">
      <alignment horizontal="left" vertical="center" wrapText="1"/>
      <protection locked="0"/>
    </xf>
    <xf numFmtId="9" fontId="9" fillId="0" borderId="49" xfId="3" applyNumberFormat="1" applyBorder="1" applyAlignment="1" applyProtection="1">
      <alignment horizontal="center" vertical="center"/>
      <protection locked="0"/>
    </xf>
    <xf numFmtId="0" fontId="9" fillId="6" borderId="49" xfId="3" applyFill="1" applyBorder="1" applyAlignment="1" applyProtection="1">
      <alignment horizontal="center" vertical="center"/>
    </xf>
    <xf numFmtId="10" fontId="9" fillId="0" borderId="49" xfId="3" applyNumberFormat="1" applyBorder="1" applyAlignment="1" applyProtection="1">
      <alignment horizontal="center" vertical="center"/>
      <protection locked="0"/>
    </xf>
    <xf numFmtId="0" fontId="13" fillId="0" borderId="46" xfId="3" applyFont="1" applyFill="1" applyBorder="1" applyAlignment="1" applyProtection="1">
      <alignment horizontal="left" vertical="center" wrapText="1"/>
      <protection locked="0"/>
    </xf>
    <xf numFmtId="0" fontId="13" fillId="0" borderId="47" xfId="3" applyFont="1" applyFill="1" applyBorder="1" applyAlignment="1" applyProtection="1">
      <alignment horizontal="left" vertical="center" wrapText="1"/>
      <protection locked="0"/>
    </xf>
    <xf numFmtId="0" fontId="13" fillId="0" borderId="48" xfId="3" applyFont="1" applyFill="1" applyBorder="1" applyAlignment="1" applyProtection="1">
      <alignment horizontal="left" vertical="center" wrapText="1"/>
      <protection locked="0"/>
    </xf>
    <xf numFmtId="164" fontId="9" fillId="0" borderId="49" xfId="3" applyNumberFormat="1" applyBorder="1" applyAlignment="1" applyProtection="1">
      <alignment horizontal="center" vertical="center"/>
      <protection locked="0"/>
    </xf>
    <xf numFmtId="0" fontId="13" fillId="0" borderId="46" xfId="3" applyFont="1" applyFill="1" applyBorder="1" applyAlignment="1" applyProtection="1">
      <alignment horizontal="left" wrapText="1"/>
      <protection locked="0"/>
    </xf>
    <xf numFmtId="0" fontId="9" fillId="0" borderId="47" xfId="3" applyFont="1" applyFill="1" applyBorder="1" applyAlignment="1" applyProtection="1">
      <alignment horizontal="left" wrapText="1"/>
      <protection locked="0"/>
    </xf>
    <xf numFmtId="0" fontId="9" fillId="0" borderId="48" xfId="3" applyFont="1" applyFill="1" applyBorder="1" applyAlignment="1" applyProtection="1">
      <alignment horizontal="left" wrapText="1"/>
      <protection locked="0"/>
    </xf>
    <xf numFmtId="0" fontId="9" fillId="0" borderId="46" xfId="3" applyBorder="1" applyAlignment="1" applyProtection="1">
      <alignment vertical="center"/>
      <protection locked="0"/>
    </xf>
    <xf numFmtId="0" fontId="9" fillId="0" borderId="47" xfId="3" applyBorder="1" applyAlignment="1" applyProtection="1">
      <alignment vertical="center"/>
      <protection locked="0"/>
    </xf>
    <xf numFmtId="0" fontId="9" fillId="0" borderId="48" xfId="3" applyBorder="1" applyAlignment="1" applyProtection="1">
      <alignment vertical="center"/>
      <protection locked="0"/>
    </xf>
    <xf numFmtId="0" fontId="9" fillId="10" borderId="46" xfId="3" applyFill="1" applyBorder="1" applyAlignment="1" applyProtection="1">
      <alignment horizontal="center" vertical="center"/>
    </xf>
    <xf numFmtId="0" fontId="9" fillId="10" borderId="47" xfId="3" applyFill="1" applyBorder="1" applyAlignment="1" applyProtection="1">
      <alignment horizontal="center" vertical="center"/>
    </xf>
    <xf numFmtId="0" fontId="9" fillId="10" borderId="48" xfId="3" applyFill="1" applyBorder="1" applyAlignment="1" applyProtection="1">
      <alignment horizontal="center" vertical="center"/>
    </xf>
    <xf numFmtId="0" fontId="9" fillId="0" borderId="43" xfId="3" applyBorder="1" applyAlignment="1" applyProtection="1">
      <alignment horizontal="center" vertical="center"/>
    </xf>
    <xf numFmtId="0" fontId="9" fillId="0" borderId="44" xfId="3" applyBorder="1" applyAlignment="1" applyProtection="1">
      <alignment horizontal="center" vertical="center"/>
    </xf>
    <xf numFmtId="0" fontId="2" fillId="0" borderId="46" xfId="8" applyBorder="1" applyAlignment="1" applyProtection="1">
      <alignment horizontal="center" vertical="center"/>
      <protection locked="0"/>
    </xf>
    <xf numFmtId="0" fontId="2" fillId="0" borderId="48" xfId="8" applyBorder="1" applyAlignment="1" applyProtection="1">
      <alignment horizontal="center" vertical="center"/>
      <protection locked="0"/>
    </xf>
    <xf numFmtId="0" fontId="2" fillId="6" borderId="49" xfId="8" applyFill="1" applyBorder="1" applyAlignment="1" applyProtection="1">
      <alignment horizontal="center" vertical="center"/>
    </xf>
    <xf numFmtId="0" fontId="2" fillId="0" borderId="49" xfId="8" applyBorder="1" applyAlignment="1" applyProtection="1">
      <alignment horizontal="center" vertical="center"/>
      <protection locked="0"/>
    </xf>
    <xf numFmtId="0" fontId="2" fillId="6" borderId="46" xfId="8" applyFill="1" applyBorder="1" applyAlignment="1" applyProtection="1">
      <alignment horizontal="center" vertical="center"/>
    </xf>
    <xf numFmtId="0" fontId="2" fillId="6" borderId="47" xfId="8" applyFill="1" applyBorder="1" applyAlignment="1" applyProtection="1">
      <alignment horizontal="center" vertical="center"/>
    </xf>
    <xf numFmtId="0" fontId="2" fillId="6" borderId="48" xfId="8" applyFill="1" applyBorder="1" applyAlignment="1" applyProtection="1">
      <alignment horizontal="center" vertical="center"/>
    </xf>
    <xf numFmtId="0" fontId="2" fillId="0" borderId="43" xfId="8" applyBorder="1" applyAlignment="1" applyProtection="1">
      <alignment horizontal="center" vertical="center" wrapText="1"/>
      <protection locked="0"/>
    </xf>
    <xf numFmtId="0" fontId="2" fillId="0" borderId="54" xfId="8" applyBorder="1" applyAlignment="1" applyProtection="1">
      <alignment horizontal="center" vertical="center" wrapText="1"/>
      <protection locked="0"/>
    </xf>
    <xf numFmtId="0" fontId="2" fillId="0" borderId="44" xfId="8" applyBorder="1" applyAlignment="1" applyProtection="1">
      <alignment horizontal="center" vertical="center" wrapText="1"/>
      <protection locked="0"/>
    </xf>
    <xf numFmtId="0" fontId="2" fillId="10" borderId="46" xfId="8" applyFill="1" applyBorder="1" applyAlignment="1" applyProtection="1">
      <alignment horizontal="center" vertical="center"/>
    </xf>
    <xf numFmtId="0" fontId="2" fillId="10" borderId="47" xfId="8" applyFill="1" applyBorder="1" applyAlignment="1" applyProtection="1">
      <alignment horizontal="center" vertical="center"/>
    </xf>
    <xf numFmtId="0" fontId="2" fillId="10" borderId="48" xfId="8" applyFill="1" applyBorder="1" applyAlignment="1" applyProtection="1">
      <alignment horizontal="center" vertical="center"/>
    </xf>
    <xf numFmtId="0" fontId="2" fillId="10" borderId="49" xfId="8" applyFill="1" applyBorder="1" applyAlignment="1" applyProtection="1">
      <alignment horizontal="center" vertical="center"/>
    </xf>
    <xf numFmtId="0" fontId="2" fillId="6" borderId="46" xfId="8" applyFill="1" applyBorder="1" applyAlignment="1" applyProtection="1">
      <alignment horizontal="center" vertical="center" wrapText="1"/>
    </xf>
    <xf numFmtId="0" fontId="2" fillId="6" borderId="47" xfId="8" applyFill="1" applyBorder="1" applyAlignment="1" applyProtection="1">
      <alignment horizontal="center" vertical="center" wrapText="1"/>
    </xf>
    <xf numFmtId="0" fontId="2" fillId="6" borderId="48" xfId="8" applyFill="1" applyBorder="1" applyAlignment="1" applyProtection="1">
      <alignment horizontal="center" vertical="center" wrapText="1"/>
    </xf>
    <xf numFmtId="0" fontId="2" fillId="11" borderId="49" xfId="8" applyFill="1" applyBorder="1" applyAlignment="1" applyProtection="1">
      <alignment horizontal="center" vertical="center" wrapText="1"/>
    </xf>
    <xf numFmtId="0" fontId="2" fillId="14" borderId="49" xfId="8" applyFill="1" applyBorder="1" applyAlignment="1" applyProtection="1">
      <alignment horizontal="center" vertical="center" wrapText="1"/>
    </xf>
    <xf numFmtId="0" fontId="2" fillId="0" borderId="47" xfId="8" applyBorder="1" applyAlignment="1" applyProtection="1">
      <alignment horizontal="center" vertical="center"/>
      <protection locked="0"/>
    </xf>
    <xf numFmtId="0" fontId="2" fillId="6" borderId="46" xfId="8" applyFill="1" applyBorder="1" applyAlignment="1" applyProtection="1">
      <alignment horizontal="center" vertical="center"/>
      <protection locked="0"/>
    </xf>
    <xf numFmtId="0" fontId="2" fillId="6" borderId="48" xfId="8" applyFill="1" applyBorder="1" applyAlignment="1" applyProtection="1">
      <alignment horizontal="center" vertical="center"/>
      <protection locked="0"/>
    </xf>
    <xf numFmtId="0" fontId="2" fillId="11" borderId="49" xfId="8" applyFill="1" applyBorder="1" applyAlignment="1" applyProtection="1">
      <alignment horizontal="center" vertical="center"/>
      <protection locked="0"/>
    </xf>
    <xf numFmtId="0" fontId="2" fillId="14" borderId="49" xfId="8" applyFill="1" applyBorder="1" applyAlignment="1" applyProtection="1">
      <alignment horizontal="center" vertical="center"/>
      <protection locked="0"/>
    </xf>
    <xf numFmtId="0" fontId="13" fillId="14" borderId="47" xfId="8" applyFont="1" applyFill="1" applyBorder="1" applyAlignment="1" applyProtection="1">
      <alignment horizontal="center" vertical="center"/>
    </xf>
    <xf numFmtId="0" fontId="13" fillId="14" borderId="48" xfId="8" applyFont="1" applyFill="1" applyBorder="1" applyAlignment="1" applyProtection="1">
      <alignment horizontal="center" vertical="center"/>
    </xf>
    <xf numFmtId="0" fontId="2" fillId="14" borderId="49" xfId="8" applyFill="1" applyBorder="1" applyAlignment="1" applyProtection="1">
      <alignment horizontal="center" vertical="center"/>
    </xf>
    <xf numFmtId="0" fontId="2" fillId="0" borderId="43" xfId="8" applyBorder="1" applyAlignment="1" applyProtection="1">
      <alignment horizontal="center" vertical="center"/>
      <protection locked="0"/>
    </xf>
    <xf numFmtId="0" fontId="2" fillId="0" borderId="54" xfId="8" applyBorder="1" applyAlignment="1" applyProtection="1">
      <alignment horizontal="center" vertical="center"/>
      <protection locked="0"/>
    </xf>
    <xf numFmtId="0" fontId="2" fillId="0" borderId="44" xfId="8" applyBorder="1" applyAlignment="1" applyProtection="1">
      <alignment horizontal="center" vertical="center"/>
      <protection locked="0"/>
    </xf>
    <xf numFmtId="0" fontId="2" fillId="14" borderId="43" xfId="8" applyFill="1" applyBorder="1" applyAlignment="1" applyProtection="1">
      <alignment horizontal="center" vertical="center"/>
      <protection locked="0"/>
    </xf>
    <xf numFmtId="0" fontId="2" fillId="14" borderId="44" xfId="8" applyFill="1" applyBorder="1" applyAlignment="1" applyProtection="1">
      <alignment horizontal="center" vertical="center"/>
      <protection locked="0"/>
    </xf>
    <xf numFmtId="0" fontId="2" fillId="14" borderId="12" xfId="8" applyFill="1" applyBorder="1" applyAlignment="1" applyProtection="1">
      <alignment horizontal="center" vertical="center"/>
      <protection locked="0"/>
    </xf>
    <xf numFmtId="0" fontId="2" fillId="14" borderId="14" xfId="8" applyFill="1" applyBorder="1" applyAlignment="1" applyProtection="1">
      <alignment horizontal="center" vertical="center"/>
      <protection locked="0"/>
    </xf>
    <xf numFmtId="0" fontId="2" fillId="14" borderId="46" xfId="8" applyFill="1" applyBorder="1" applyAlignment="1" applyProtection="1">
      <alignment horizontal="center" vertical="center"/>
    </xf>
    <xf numFmtId="0" fontId="2" fillId="14" borderId="48" xfId="8" applyFill="1" applyBorder="1" applyAlignment="1" applyProtection="1">
      <alignment horizontal="center" vertical="center"/>
    </xf>
    <xf numFmtId="0" fontId="2" fillId="14" borderId="47" xfId="8" applyFill="1" applyBorder="1" applyAlignment="1" applyProtection="1">
      <alignment horizontal="center" vertical="center"/>
    </xf>
    <xf numFmtId="0" fontId="12" fillId="19" borderId="38" xfId="3" applyFont="1" applyFill="1" applyBorder="1" applyAlignment="1" applyProtection="1">
      <alignment horizontal="center" vertical="center" wrapText="1"/>
    </xf>
    <xf numFmtId="0" fontId="32" fillId="0" borderId="2" xfId="3" applyFont="1" applyBorder="1" applyAlignment="1" applyProtection="1">
      <alignment horizontal="center" vertical="center"/>
      <protection locked="0"/>
    </xf>
    <xf numFmtId="0" fontId="2" fillId="0" borderId="2" xfId="10" applyFont="1" applyFill="1" applyBorder="1" applyAlignment="1">
      <alignment horizontal="center" vertical="center" wrapText="1"/>
    </xf>
    <xf numFmtId="0" fontId="2" fillId="25" borderId="2" xfId="10" applyFill="1" applyBorder="1" applyAlignment="1">
      <alignment horizontal="center" vertical="center" wrapText="1"/>
    </xf>
    <xf numFmtId="0" fontId="9" fillId="3" borderId="2" xfId="3" applyFont="1" applyFill="1" applyBorder="1" applyAlignment="1" applyProtection="1">
      <alignment horizontal="center" vertical="center" wrapText="1"/>
      <protection locked="0"/>
    </xf>
    <xf numFmtId="0" fontId="33" fillId="0" borderId="2" xfId="10" applyFont="1" applyBorder="1" applyAlignment="1" applyProtection="1">
      <alignment horizontal="left" vertical="center" wrapText="1"/>
      <protection locked="0"/>
    </xf>
    <xf numFmtId="0" fontId="33" fillId="0" borderId="2" xfId="10" applyFont="1" applyFill="1" applyBorder="1" applyAlignment="1" applyProtection="1">
      <alignment horizontal="center" vertical="center" wrapText="1"/>
      <protection locked="0"/>
    </xf>
    <xf numFmtId="0" fontId="34" fillId="0" borderId="2" xfId="3" applyFont="1" applyFill="1" applyBorder="1" applyAlignment="1" applyProtection="1">
      <alignment horizontal="left" vertical="center" wrapText="1"/>
      <protection locked="0"/>
    </xf>
    <xf numFmtId="0" fontId="33" fillId="0" borderId="2" xfId="10" applyFont="1" applyBorder="1" applyAlignment="1" applyProtection="1">
      <alignment horizontal="center" vertical="center" wrapText="1"/>
      <protection locked="0"/>
    </xf>
    <xf numFmtId="49" fontId="9" fillId="0" borderId="2" xfId="3" applyNumberFormat="1" applyFont="1" applyBorder="1" applyAlignment="1" applyProtection="1">
      <alignment horizontal="center" vertical="center"/>
      <protection locked="0"/>
    </xf>
    <xf numFmtId="164" fontId="9" fillId="0" borderId="2" xfId="3" applyNumberFormat="1" applyBorder="1" applyAlignment="1" applyProtection="1">
      <alignment horizontal="center" vertical="center"/>
      <protection locked="0"/>
    </xf>
    <xf numFmtId="0" fontId="9" fillId="0" borderId="2" xfId="3" applyFont="1" applyFill="1" applyBorder="1" applyAlignment="1" applyProtection="1">
      <alignment horizontal="left" wrapText="1"/>
      <protection locked="0"/>
    </xf>
    <xf numFmtId="6" fontId="9" fillId="0" borderId="2" xfId="3" applyNumberFormat="1" applyBorder="1" applyAlignment="1" applyProtection="1">
      <alignment horizontal="center" vertical="center"/>
      <protection locked="0"/>
    </xf>
    <xf numFmtId="0" fontId="2" fillId="4" borderId="38" xfId="10" applyFont="1" applyFill="1" applyBorder="1" applyAlignment="1" applyProtection="1">
      <alignment horizontal="center" vertical="center"/>
    </xf>
    <xf numFmtId="0" fontId="2" fillId="0" borderId="2" xfId="10" applyBorder="1" applyAlignment="1" applyProtection="1">
      <alignment horizontal="center" vertical="center"/>
      <protection locked="0"/>
    </xf>
    <xf numFmtId="0" fontId="2" fillId="4" borderId="2" xfId="10" applyFont="1" applyFill="1" applyBorder="1" applyAlignment="1" applyProtection="1">
      <alignment horizontal="center" vertical="center"/>
    </xf>
    <xf numFmtId="0" fontId="2" fillId="0" borderId="2" xfId="10" applyBorder="1" applyAlignment="1" applyProtection="1">
      <alignment horizontal="center" vertical="center" wrapText="1"/>
      <protection locked="0"/>
    </xf>
    <xf numFmtId="0" fontId="2" fillId="3" borderId="2" xfId="10" applyFont="1" applyFill="1" applyBorder="1" applyAlignment="1" applyProtection="1">
      <alignment horizontal="center" vertical="center"/>
    </xf>
    <xf numFmtId="0" fontId="2" fillId="4" borderId="2" xfId="10" applyFont="1" applyFill="1" applyBorder="1" applyAlignment="1" applyProtection="1">
      <alignment horizontal="center" vertical="center" wrapText="1"/>
    </xf>
    <xf numFmtId="0" fontId="2" fillId="4" borderId="30" xfId="10" applyFont="1" applyFill="1" applyBorder="1" applyAlignment="1" applyProtection="1">
      <alignment horizontal="center" vertical="center" wrapText="1"/>
    </xf>
    <xf numFmtId="0" fontId="35" fillId="0" borderId="2" xfId="10" applyFont="1" applyBorder="1" applyAlignment="1" applyProtection="1">
      <alignment horizontal="center" vertical="center"/>
      <protection locked="0"/>
    </xf>
    <xf numFmtId="168" fontId="35" fillId="4" borderId="2" xfId="10" applyNumberFormat="1" applyFont="1" applyFill="1" applyBorder="1" applyAlignment="1" applyProtection="1">
      <alignment horizontal="center" vertical="center"/>
      <protection locked="0"/>
    </xf>
    <xf numFmtId="0" fontId="35" fillId="13" borderId="2" xfId="10" applyFont="1" applyFill="1" applyBorder="1" applyAlignment="1" applyProtection="1">
      <alignment horizontal="center" vertical="center"/>
      <protection locked="0"/>
    </xf>
    <xf numFmtId="9" fontId="35" fillId="13" borderId="2" xfId="10" applyNumberFormat="1" applyFont="1" applyFill="1" applyBorder="1" applyAlignment="1" applyProtection="1">
      <alignment horizontal="center" vertical="center"/>
      <protection locked="0"/>
    </xf>
    <xf numFmtId="168" fontId="35" fillId="23" borderId="2" xfId="10" applyNumberFormat="1" applyFont="1" applyFill="1" applyBorder="1" applyAlignment="1" applyProtection="1">
      <alignment horizontal="center" vertical="center"/>
      <protection locked="0"/>
    </xf>
    <xf numFmtId="0" fontId="2" fillId="0" borderId="2" xfId="10" applyFont="1" applyBorder="1" applyAlignment="1" applyProtection="1">
      <alignment horizontal="center" vertical="center"/>
      <protection locked="0"/>
    </xf>
    <xf numFmtId="169" fontId="0" fillId="4" borderId="2" xfId="6" applyNumberFormat="1" applyFont="1" applyFill="1" applyBorder="1" applyAlignment="1" applyProtection="1">
      <alignment horizontal="center" vertical="center"/>
      <protection locked="0"/>
    </xf>
    <xf numFmtId="0" fontId="2" fillId="13" borderId="2" xfId="10" applyFill="1" applyBorder="1" applyAlignment="1" applyProtection="1">
      <alignment horizontal="center" vertical="center"/>
      <protection locked="0"/>
    </xf>
    <xf numFmtId="9" fontId="0" fillId="13" borderId="2" xfId="13" applyFont="1" applyFill="1" applyBorder="1" applyAlignment="1" applyProtection="1">
      <alignment horizontal="center" vertical="center"/>
      <protection locked="0"/>
    </xf>
    <xf numFmtId="0" fontId="2" fillId="4" borderId="30" xfId="10" applyFont="1" applyFill="1" applyBorder="1" applyAlignment="1" applyProtection="1">
      <alignment horizontal="center" vertical="center"/>
    </xf>
    <xf numFmtId="0" fontId="2" fillId="23" borderId="2" xfId="10" applyFont="1" applyFill="1" applyBorder="1" applyAlignment="1" applyProtection="1">
      <alignment horizontal="center" vertical="center"/>
    </xf>
    <xf numFmtId="0" fontId="2" fillId="0" borderId="30" xfId="2" applyFont="1" applyBorder="1" applyAlignment="1" applyProtection="1">
      <alignment horizontal="center" vertical="center"/>
      <protection locked="0"/>
    </xf>
    <xf numFmtId="166" fontId="2" fillId="23" borderId="2" xfId="16" applyFont="1" applyFill="1" applyBorder="1" applyAlignment="1" applyProtection="1">
      <alignment horizontal="center" vertical="center"/>
      <protection locked="0"/>
    </xf>
    <xf numFmtId="0" fontId="13" fillId="23" borderId="32" xfId="10" applyFont="1" applyFill="1" applyBorder="1" applyAlignment="1" applyProtection="1">
      <alignment horizontal="center" vertical="center"/>
    </xf>
    <xf numFmtId="168" fontId="2" fillId="23" borderId="2" xfId="10" applyNumberFormat="1" applyFill="1" applyBorder="1" applyAlignment="1" applyProtection="1">
      <alignment horizontal="center" vertical="center"/>
    </xf>
    <xf numFmtId="166" fontId="35" fillId="23" borderId="2" xfId="17" applyFont="1" applyFill="1" applyBorder="1" applyAlignment="1" applyProtection="1">
      <alignment horizontal="center" vertical="center"/>
      <protection locked="0"/>
    </xf>
    <xf numFmtId="0" fontId="35" fillId="0" borderId="2" xfId="10" applyFont="1" applyBorder="1" applyAlignment="1" applyProtection="1">
      <alignment horizontal="center" vertical="center" wrapText="1"/>
      <protection locked="0"/>
    </xf>
    <xf numFmtId="168" fontId="0" fillId="23" borderId="2" xfId="17" applyNumberFormat="1" applyFont="1" applyFill="1" applyBorder="1" applyAlignment="1" applyProtection="1">
      <alignment horizontal="center" vertical="center"/>
    </xf>
    <xf numFmtId="0" fontId="2" fillId="0" borderId="30" xfId="10" applyBorder="1" applyAlignment="1" applyProtection="1">
      <alignment horizontal="center" vertical="center"/>
      <protection locked="0"/>
    </xf>
    <xf numFmtId="166" fontId="0" fillId="23" borderId="2" xfId="17" applyFont="1" applyFill="1" applyBorder="1" applyAlignment="1" applyProtection="1">
      <alignment horizontal="center" vertical="center"/>
      <protection locked="0"/>
    </xf>
    <xf numFmtId="0" fontId="11" fillId="24" borderId="49" xfId="3" applyFont="1" applyFill="1" applyBorder="1" applyAlignment="1" applyProtection="1">
      <alignment horizontal="center" vertical="center"/>
    </xf>
    <xf numFmtId="0" fontId="12" fillId="7" borderId="25" xfId="3" applyFont="1" applyFill="1" applyBorder="1" applyAlignment="1" applyProtection="1">
      <alignment horizontal="center" vertical="center" wrapText="1"/>
    </xf>
    <xf numFmtId="0" fontId="11" fillId="7" borderId="26" xfId="3" applyFont="1" applyFill="1" applyBorder="1" applyAlignment="1" applyProtection="1">
      <alignment horizontal="center" vertical="center" wrapText="1"/>
    </xf>
    <xf numFmtId="0" fontId="11" fillId="7" borderId="27" xfId="3" applyFont="1" applyFill="1" applyBorder="1" applyAlignment="1" applyProtection="1">
      <alignment horizontal="center" vertical="center" wrapText="1"/>
    </xf>
    <xf numFmtId="0" fontId="12" fillId="7" borderId="43" xfId="3" applyFont="1" applyFill="1" applyBorder="1" applyAlignment="1" applyProtection="1">
      <alignment horizontal="center" vertical="center" wrapText="1"/>
    </xf>
    <xf numFmtId="0" fontId="11" fillId="7" borderId="54" xfId="3" applyFont="1" applyFill="1" applyBorder="1" applyAlignment="1" applyProtection="1">
      <alignment horizontal="center" vertical="center" wrapText="1"/>
    </xf>
    <xf numFmtId="0" fontId="2" fillId="7" borderId="54" xfId="30" applyFill="1" applyBorder="1" applyAlignment="1">
      <alignment horizontal="center" vertical="center" wrapText="1"/>
    </xf>
    <xf numFmtId="0" fontId="2" fillId="7" borderId="44" xfId="30" applyFill="1" applyBorder="1" applyAlignment="1">
      <alignment horizontal="center" vertical="center" wrapText="1"/>
    </xf>
    <xf numFmtId="0" fontId="2" fillId="7" borderId="12" xfId="30" applyFill="1" applyBorder="1" applyAlignment="1">
      <alignment horizontal="center" vertical="center" wrapText="1"/>
    </xf>
    <xf numFmtId="0" fontId="2" fillId="7" borderId="13" xfId="30" applyFill="1" applyBorder="1" applyAlignment="1">
      <alignment horizontal="center" vertical="center" wrapText="1"/>
    </xf>
    <xf numFmtId="0" fontId="2" fillId="7" borderId="14" xfId="30" applyFill="1" applyBorder="1" applyAlignment="1">
      <alignment horizontal="center" vertical="center" wrapText="1"/>
    </xf>
    <xf numFmtId="0" fontId="11" fillId="24" borderId="49" xfId="3" applyFont="1" applyFill="1" applyBorder="1" applyAlignment="1" applyProtection="1">
      <alignment horizontal="center" vertical="center"/>
      <protection locked="0"/>
    </xf>
    <xf numFmtId="0" fontId="2" fillId="0" borderId="49" xfId="30" applyFont="1" applyFill="1" applyBorder="1" applyAlignment="1">
      <alignment horizontal="center" vertical="center" wrapText="1"/>
    </xf>
    <xf numFmtId="0" fontId="2" fillId="0" borderId="49" xfId="30" applyFill="1" applyBorder="1" applyAlignment="1">
      <alignment horizontal="center" vertical="center" wrapText="1"/>
    </xf>
    <xf numFmtId="0" fontId="2" fillId="0" borderId="54" xfId="30" applyBorder="1" applyAlignment="1">
      <alignment horizontal="center" vertical="center" wrapText="1"/>
    </xf>
    <xf numFmtId="0" fontId="2" fillId="0" borderId="15" xfId="30" applyBorder="1" applyAlignment="1">
      <alignment horizontal="center" vertical="center" wrapText="1"/>
    </xf>
    <xf numFmtId="0" fontId="2" fillId="0" borderId="0" xfId="30" applyAlignment="1">
      <alignment horizontal="center" vertical="center" wrapText="1"/>
    </xf>
    <xf numFmtId="0" fontId="2" fillId="0" borderId="12" xfId="30" applyBorder="1" applyAlignment="1">
      <alignment horizontal="center" vertical="center" wrapText="1"/>
    </xf>
    <xf numFmtId="0" fontId="2" fillId="0" borderId="13" xfId="30" applyBorder="1" applyAlignment="1">
      <alignment horizontal="center" vertical="center" wrapText="1"/>
    </xf>
    <xf numFmtId="0" fontId="9" fillId="0" borderId="46" xfId="3" applyFont="1" applyFill="1" applyBorder="1" applyAlignment="1" applyProtection="1">
      <alignment horizontal="left" wrapText="1"/>
      <protection locked="0"/>
    </xf>
    <xf numFmtId="0" fontId="2" fillId="6" borderId="25" xfId="30" applyFill="1" applyBorder="1" applyAlignment="1" applyProtection="1">
      <alignment horizontal="center" vertical="center"/>
    </xf>
    <xf numFmtId="0" fontId="2" fillId="6" borderId="26" xfId="30" applyFill="1" applyBorder="1" applyAlignment="1" applyProtection="1">
      <alignment horizontal="center" vertical="center"/>
    </xf>
    <xf numFmtId="0" fontId="2" fillId="6" borderId="27" xfId="30" applyFill="1" applyBorder="1" applyAlignment="1" applyProtection="1">
      <alignment horizontal="center" vertical="center"/>
    </xf>
    <xf numFmtId="0" fontId="2" fillId="0" borderId="46" xfId="30" applyBorder="1" applyAlignment="1" applyProtection="1">
      <alignment horizontal="center" vertical="center"/>
      <protection locked="0"/>
    </xf>
    <xf numFmtId="0" fontId="2" fillId="0" borderId="48" xfId="30" applyBorder="1" applyAlignment="1" applyProtection="1">
      <alignment horizontal="center" vertical="center"/>
      <protection locked="0"/>
    </xf>
    <xf numFmtId="0" fontId="2" fillId="6" borderId="49" xfId="30" applyFill="1" applyBorder="1" applyAlignment="1" applyProtection="1">
      <alignment horizontal="center" vertical="center"/>
    </xf>
    <xf numFmtId="0" fontId="2" fillId="0" borderId="49" xfId="30" applyBorder="1" applyAlignment="1" applyProtection="1">
      <alignment horizontal="center" vertical="center"/>
      <protection locked="0"/>
    </xf>
    <xf numFmtId="0" fontId="2" fillId="6" borderId="46" xfId="30" applyFill="1" applyBorder="1" applyAlignment="1" applyProtection="1">
      <alignment horizontal="center" vertical="center"/>
    </xf>
    <xf numFmtId="0" fontId="2" fillId="6" borderId="47" xfId="30" applyFill="1" applyBorder="1" applyAlignment="1" applyProtection="1">
      <alignment horizontal="center" vertical="center"/>
    </xf>
    <xf numFmtId="0" fontId="2" fillId="6" borderId="48" xfId="30" applyFill="1" applyBorder="1" applyAlignment="1" applyProtection="1">
      <alignment horizontal="center" vertical="center"/>
    </xf>
    <xf numFmtId="0" fontId="2" fillId="0" borderId="43" xfId="30" applyBorder="1" applyAlignment="1" applyProtection="1">
      <alignment horizontal="center" vertical="center" wrapText="1"/>
      <protection locked="0"/>
    </xf>
    <xf numFmtId="0" fontId="2" fillId="0" borderId="54" xfId="30" applyBorder="1" applyAlignment="1" applyProtection="1">
      <alignment horizontal="center" vertical="center" wrapText="1"/>
      <protection locked="0"/>
    </xf>
    <xf numFmtId="0" fontId="2" fillId="0" borderId="44" xfId="30" applyBorder="1" applyAlignment="1" applyProtection="1">
      <alignment horizontal="center" vertical="center" wrapText="1"/>
      <protection locked="0"/>
    </xf>
    <xf numFmtId="0" fontId="2" fillId="0" borderId="15" xfId="30" applyBorder="1" applyAlignment="1" applyProtection="1">
      <alignment horizontal="center" vertical="center" wrapText="1"/>
      <protection locked="0"/>
    </xf>
    <xf numFmtId="0" fontId="2" fillId="0" borderId="0" xfId="30" applyBorder="1" applyAlignment="1" applyProtection="1">
      <alignment horizontal="center" vertical="center" wrapText="1"/>
      <protection locked="0"/>
    </xf>
    <xf numFmtId="0" fontId="2" fillId="0" borderId="16" xfId="30" applyBorder="1" applyAlignment="1" applyProtection="1">
      <alignment horizontal="center" vertical="center" wrapText="1"/>
      <protection locked="0"/>
    </xf>
    <xf numFmtId="0" fontId="2" fillId="0" borderId="12" xfId="30" applyBorder="1" applyAlignment="1" applyProtection="1">
      <alignment horizontal="center" vertical="center" wrapText="1"/>
      <protection locked="0"/>
    </xf>
    <xf numFmtId="0" fontId="2" fillId="0" borderId="13" xfId="30" applyBorder="1" applyAlignment="1" applyProtection="1">
      <alignment horizontal="center" vertical="center" wrapText="1"/>
      <protection locked="0"/>
    </xf>
    <xf numFmtId="0" fontId="2" fillId="0" borderId="14" xfId="30" applyBorder="1" applyAlignment="1" applyProtection="1">
      <alignment horizontal="center" vertical="center" wrapText="1"/>
      <protection locked="0"/>
    </xf>
    <xf numFmtId="0" fontId="2" fillId="10" borderId="46" xfId="30" applyFill="1" applyBorder="1" applyAlignment="1" applyProtection="1">
      <alignment horizontal="center" vertical="center"/>
    </xf>
    <xf numFmtId="0" fontId="2" fillId="10" borderId="47" xfId="30" applyFill="1" applyBorder="1" applyAlignment="1" applyProtection="1">
      <alignment horizontal="center" vertical="center"/>
    </xf>
    <xf numFmtId="0" fontId="2" fillId="10" borderId="48" xfId="30" applyFill="1" applyBorder="1" applyAlignment="1" applyProtection="1">
      <alignment horizontal="center" vertical="center"/>
    </xf>
    <xf numFmtId="0" fontId="2" fillId="10" borderId="49" xfId="30" applyFill="1" applyBorder="1" applyAlignment="1" applyProtection="1">
      <alignment horizontal="center" vertical="center"/>
    </xf>
    <xf numFmtId="0" fontId="2" fillId="6" borderId="46" xfId="30" applyFill="1" applyBorder="1" applyAlignment="1" applyProtection="1">
      <alignment horizontal="center" vertical="center" wrapText="1"/>
    </xf>
    <xf numFmtId="0" fontId="2" fillId="6" borderId="47" xfId="30" applyFill="1" applyBorder="1" applyAlignment="1" applyProtection="1">
      <alignment horizontal="center" vertical="center" wrapText="1"/>
    </xf>
    <xf numFmtId="0" fontId="2" fillId="6" borderId="48" xfId="30" applyFill="1" applyBorder="1" applyAlignment="1" applyProtection="1">
      <alignment horizontal="center" vertical="center" wrapText="1"/>
    </xf>
    <xf numFmtId="0" fontId="2" fillId="11" borderId="49" xfId="30" applyFill="1" applyBorder="1" applyAlignment="1" applyProtection="1">
      <alignment horizontal="center" vertical="center" wrapText="1"/>
    </xf>
    <xf numFmtId="0" fontId="2" fillId="14" borderId="49" xfId="30" applyFill="1" applyBorder="1" applyAlignment="1" applyProtection="1">
      <alignment horizontal="center" vertical="center" wrapText="1"/>
    </xf>
    <xf numFmtId="0" fontId="2" fillId="0" borderId="47" xfId="30" applyBorder="1" applyAlignment="1" applyProtection="1">
      <alignment horizontal="center" vertical="center"/>
      <protection locked="0"/>
    </xf>
    <xf numFmtId="0" fontId="2" fillId="6" borderId="46" xfId="30" applyFill="1" applyBorder="1" applyAlignment="1" applyProtection="1">
      <alignment horizontal="center" vertical="center"/>
      <protection locked="0"/>
    </xf>
    <xf numFmtId="0" fontId="2" fillId="6" borderId="48" xfId="30" applyFill="1" applyBorder="1" applyAlignment="1" applyProtection="1">
      <alignment horizontal="center" vertical="center"/>
      <protection locked="0"/>
    </xf>
    <xf numFmtId="0" fontId="2" fillId="11" borderId="49" xfId="30" applyFill="1" applyBorder="1" applyAlignment="1" applyProtection="1">
      <alignment horizontal="center" vertical="center"/>
      <protection locked="0"/>
    </xf>
    <xf numFmtId="0" fontId="2" fillId="14" borderId="49" xfId="30" applyFill="1" applyBorder="1" applyAlignment="1" applyProtection="1">
      <alignment horizontal="center" vertical="center"/>
      <protection locked="0"/>
    </xf>
    <xf numFmtId="0" fontId="13" fillId="14" borderId="47" xfId="30" applyFont="1" applyFill="1" applyBorder="1" applyAlignment="1" applyProtection="1">
      <alignment horizontal="center" vertical="center"/>
    </xf>
    <xf numFmtId="0" fontId="13" fillId="14" borderId="48" xfId="30" applyFont="1" applyFill="1" applyBorder="1" applyAlignment="1" applyProtection="1">
      <alignment horizontal="center" vertical="center"/>
    </xf>
    <xf numFmtId="0" fontId="2" fillId="14" borderId="49" xfId="30" applyFill="1" applyBorder="1" applyAlignment="1" applyProtection="1">
      <alignment horizontal="center" vertical="center"/>
    </xf>
    <xf numFmtId="0" fontId="2" fillId="0" borderId="43" xfId="30" applyBorder="1" applyAlignment="1" applyProtection="1">
      <alignment horizontal="center" vertical="center"/>
      <protection locked="0"/>
    </xf>
    <xf numFmtId="0" fontId="2" fillId="0" borderId="54" xfId="30" applyBorder="1" applyAlignment="1" applyProtection="1">
      <alignment horizontal="center" vertical="center"/>
      <protection locked="0"/>
    </xf>
    <xf numFmtId="0" fontId="2" fillId="0" borderId="44" xfId="30" applyBorder="1" applyAlignment="1" applyProtection="1">
      <alignment horizontal="center" vertical="center"/>
      <protection locked="0"/>
    </xf>
    <xf numFmtId="0" fontId="2" fillId="0" borderId="12" xfId="30" applyBorder="1" applyAlignment="1" applyProtection="1">
      <alignment horizontal="center" vertical="center"/>
      <protection locked="0"/>
    </xf>
    <xf numFmtId="0" fontId="2" fillId="0" borderId="13" xfId="30" applyBorder="1" applyAlignment="1" applyProtection="1">
      <alignment horizontal="center" vertical="center"/>
      <protection locked="0"/>
    </xf>
    <xf numFmtId="0" fontId="2" fillId="0" borderId="14" xfId="30" applyBorder="1" applyAlignment="1" applyProtection="1">
      <alignment horizontal="center" vertical="center"/>
      <protection locked="0"/>
    </xf>
    <xf numFmtId="0" fontId="2" fillId="14" borderId="43" xfId="30" applyFill="1" applyBorder="1" applyAlignment="1" applyProtection="1">
      <alignment horizontal="center" vertical="center"/>
      <protection locked="0"/>
    </xf>
    <xf numFmtId="0" fontId="2" fillId="14" borderId="44" xfId="30" applyFill="1" applyBorder="1" applyAlignment="1" applyProtection="1">
      <alignment horizontal="center" vertical="center"/>
      <protection locked="0"/>
    </xf>
    <xf numFmtId="0" fontId="2" fillId="14" borderId="12" xfId="30" applyFill="1" applyBorder="1" applyAlignment="1" applyProtection="1">
      <alignment horizontal="center" vertical="center"/>
      <protection locked="0"/>
    </xf>
    <xf numFmtId="0" fontId="2" fillId="14" borderId="14" xfId="30" applyFill="1" applyBorder="1" applyAlignment="1" applyProtection="1">
      <alignment horizontal="center" vertical="center"/>
      <protection locked="0"/>
    </xf>
    <xf numFmtId="0" fontId="2" fillId="14" borderId="46" xfId="30" applyFill="1" applyBorder="1" applyAlignment="1" applyProtection="1">
      <alignment horizontal="center" vertical="center"/>
    </xf>
    <xf numFmtId="0" fontId="2" fillId="14" borderId="48" xfId="30" applyFill="1" applyBorder="1" applyAlignment="1" applyProtection="1">
      <alignment horizontal="center" vertical="center"/>
    </xf>
    <xf numFmtId="0" fontId="2" fillId="14" borderId="47" xfId="30" applyFill="1" applyBorder="1" applyAlignment="1" applyProtection="1">
      <alignment horizontal="center" vertical="center"/>
    </xf>
    <xf numFmtId="0" fontId="11" fillId="4" borderId="42" xfId="3" applyFont="1" applyFill="1" applyBorder="1" applyAlignment="1" applyProtection="1">
      <alignment horizontal="center" vertical="center"/>
    </xf>
    <xf numFmtId="0" fontId="11" fillId="0" borderId="42" xfId="3" applyFont="1" applyBorder="1" applyAlignment="1" applyProtection="1">
      <alignment horizontal="center" vertical="center"/>
      <protection locked="0"/>
    </xf>
    <xf numFmtId="0" fontId="11" fillId="0" borderId="42" xfId="3" applyFont="1" applyBorder="1" applyAlignment="1" applyProtection="1">
      <alignment horizontal="center" vertical="center" wrapText="1"/>
      <protection locked="0"/>
    </xf>
    <xf numFmtId="0" fontId="12" fillId="19" borderId="42" xfId="3" applyFont="1" applyFill="1" applyBorder="1" applyAlignment="1" applyProtection="1">
      <alignment horizontal="center" vertical="center" wrapText="1"/>
    </xf>
    <xf numFmtId="0" fontId="13" fillId="4" borderId="42" xfId="3" applyFont="1" applyFill="1" applyBorder="1" applyAlignment="1" applyProtection="1">
      <alignment horizontal="center" vertical="center" wrapText="1"/>
    </xf>
    <xf numFmtId="0" fontId="13" fillId="0" borderId="42" xfId="3" applyFont="1" applyBorder="1" applyAlignment="1" applyProtection="1">
      <alignment horizontal="center" vertical="center" wrapText="1"/>
      <protection locked="0"/>
    </xf>
    <xf numFmtId="0" fontId="11" fillId="4" borderId="42" xfId="3" applyFont="1" applyFill="1" applyBorder="1" applyAlignment="1" applyProtection="1">
      <alignment horizontal="center" vertical="center"/>
      <protection locked="0"/>
    </xf>
    <xf numFmtId="0" fontId="2" fillId="0" borderId="42" xfId="10" applyFont="1" applyFill="1" applyBorder="1" applyAlignment="1">
      <alignment horizontal="center" vertical="center" wrapText="1"/>
    </xf>
    <xf numFmtId="0" fontId="2" fillId="25" borderId="42" xfId="10" applyFill="1" applyBorder="1" applyAlignment="1">
      <alignment horizontal="center" vertical="center" wrapText="1"/>
    </xf>
    <xf numFmtId="0" fontId="2" fillId="0" borderId="42" xfId="10" applyFill="1" applyBorder="1" applyAlignment="1">
      <alignment horizontal="center" vertical="center" wrapText="1"/>
    </xf>
    <xf numFmtId="0" fontId="9" fillId="4" borderId="42" xfId="3" applyFont="1" applyFill="1" applyBorder="1" applyAlignment="1" applyProtection="1">
      <alignment horizontal="center" vertical="center"/>
    </xf>
    <xf numFmtId="0" fontId="11" fillId="0" borderId="42" xfId="3" applyFont="1" applyBorder="1" applyAlignment="1" applyProtection="1">
      <alignment vertical="center" wrapText="1"/>
      <protection locked="0"/>
    </xf>
    <xf numFmtId="0" fontId="9" fillId="0" borderId="42" xfId="3" applyFont="1" applyBorder="1" applyAlignment="1" applyProtection="1">
      <alignment horizontal="left" vertical="center" wrapText="1"/>
      <protection locked="0"/>
    </xf>
    <xf numFmtId="0" fontId="11" fillId="3" borderId="42" xfId="3" applyFont="1" applyFill="1" applyBorder="1" applyAlignment="1" applyProtection="1">
      <alignment horizontal="center" vertical="center"/>
      <protection locked="0"/>
    </xf>
    <xf numFmtId="0" fontId="9" fillId="3" borderId="42" xfId="3" applyFont="1" applyFill="1" applyBorder="1" applyAlignment="1" applyProtection="1">
      <alignment horizontal="center" vertical="center" wrapText="1"/>
      <protection locked="0"/>
    </xf>
    <xf numFmtId="0" fontId="13" fillId="13" borderId="42" xfId="3" applyFont="1" applyFill="1" applyBorder="1" applyAlignment="1" applyProtection="1">
      <alignment horizontal="center" vertical="center"/>
      <protection locked="0"/>
    </xf>
    <xf numFmtId="0" fontId="13" fillId="4" borderId="50" xfId="3" applyFont="1" applyFill="1" applyBorder="1" applyAlignment="1" applyProtection="1">
      <alignment horizontal="center" vertical="center" wrapText="1"/>
    </xf>
    <xf numFmtId="0" fontId="9" fillId="0" borderId="42" xfId="3" applyFont="1" applyBorder="1" applyAlignment="1" applyProtection="1">
      <alignment horizontal="left" vertical="top" wrapText="1"/>
      <protection locked="0"/>
    </xf>
    <xf numFmtId="0" fontId="9" fillId="0" borderId="50" xfId="3" applyFont="1" applyBorder="1" applyAlignment="1" applyProtection="1">
      <alignment horizontal="left" vertical="center" wrapText="1"/>
      <protection locked="0"/>
    </xf>
    <xf numFmtId="0" fontId="9" fillId="0" borderId="42" xfId="3" applyFont="1" applyFill="1" applyBorder="1" applyAlignment="1" applyProtection="1">
      <alignment horizontal="left" vertical="center" wrapText="1"/>
      <protection locked="0"/>
    </xf>
    <xf numFmtId="0" fontId="9" fillId="0" borderId="42" xfId="3" applyBorder="1" applyAlignment="1" applyProtection="1">
      <alignment horizontal="center" vertical="center"/>
      <protection locked="0"/>
    </xf>
    <xf numFmtId="0" fontId="9" fillId="0" borderId="42" xfId="3" applyFill="1" applyBorder="1" applyAlignment="1" applyProtection="1">
      <alignment horizontal="center" vertical="center"/>
      <protection locked="0"/>
    </xf>
    <xf numFmtId="49" fontId="9" fillId="0" borderId="42" xfId="31" applyNumberFormat="1" applyFont="1" applyFill="1" applyBorder="1" applyAlignment="1" applyProtection="1">
      <alignment horizontal="center" vertical="center"/>
      <protection locked="0"/>
    </xf>
    <xf numFmtId="168" fontId="9" fillId="0" borderId="42" xfId="3" applyNumberFormat="1" applyFont="1" applyBorder="1" applyAlignment="1" applyProtection="1">
      <alignment horizontal="center" vertical="center"/>
      <protection locked="0"/>
    </xf>
    <xf numFmtId="0" fontId="9" fillId="0" borderId="42" xfId="3" applyBorder="1" applyAlignment="1" applyProtection="1">
      <alignment vertical="center"/>
      <protection locked="0"/>
    </xf>
    <xf numFmtId="0" fontId="9" fillId="3" borderId="42" xfId="3" applyFont="1" applyFill="1" applyBorder="1" applyAlignment="1" applyProtection="1">
      <alignment horizontal="center" vertical="center"/>
    </xf>
    <xf numFmtId="0" fontId="9" fillId="0" borderId="53" xfId="3" applyBorder="1" applyAlignment="1" applyProtection="1">
      <alignment horizontal="center" vertical="center"/>
    </xf>
    <xf numFmtId="0" fontId="2" fillId="0" borderId="42" xfId="10" applyBorder="1" applyAlignment="1" applyProtection="1">
      <alignment horizontal="center" vertical="center"/>
      <protection locked="0"/>
    </xf>
    <xf numFmtId="0" fontId="2" fillId="4" borderId="42" xfId="10" applyFont="1" applyFill="1" applyBorder="1" applyAlignment="1" applyProtection="1">
      <alignment horizontal="center" vertical="center"/>
    </xf>
    <xf numFmtId="0" fontId="2" fillId="0" borderId="42" xfId="10" applyBorder="1" applyAlignment="1" applyProtection="1">
      <alignment horizontal="center" vertical="center" wrapText="1"/>
      <protection locked="0"/>
    </xf>
    <xf numFmtId="0" fontId="2" fillId="3" borderId="42" xfId="10" applyFont="1" applyFill="1" applyBorder="1" applyAlignment="1" applyProtection="1">
      <alignment horizontal="center" vertical="center"/>
    </xf>
    <xf numFmtId="0" fontId="2" fillId="4" borderId="42" xfId="10" applyFont="1" applyFill="1" applyBorder="1" applyAlignment="1" applyProtection="1">
      <alignment horizontal="center" vertical="center" wrapText="1"/>
    </xf>
    <xf numFmtId="0" fontId="2" fillId="13" borderId="42" xfId="10" applyFont="1" applyFill="1" applyBorder="1" applyAlignment="1" applyProtection="1">
      <alignment horizontal="center" vertical="center" wrapText="1"/>
    </xf>
    <xf numFmtId="0" fontId="2" fillId="23" borderId="42" xfId="10" applyFont="1" applyFill="1" applyBorder="1" applyAlignment="1" applyProtection="1">
      <alignment horizontal="center" vertical="center" wrapText="1"/>
    </xf>
    <xf numFmtId="0" fontId="2" fillId="0" borderId="42" xfId="10" applyFont="1" applyBorder="1" applyAlignment="1" applyProtection="1">
      <alignment horizontal="center" vertical="center"/>
      <protection locked="0"/>
    </xf>
    <xf numFmtId="165" fontId="0" fillId="4" borderId="42" xfId="6" applyFont="1" applyFill="1" applyBorder="1" applyAlignment="1" applyProtection="1">
      <alignment horizontal="center" vertical="center"/>
      <protection locked="0"/>
    </xf>
    <xf numFmtId="0" fontId="2" fillId="13" borderId="42" xfId="10" applyFill="1" applyBorder="1" applyAlignment="1" applyProtection="1">
      <alignment horizontal="center" vertical="center"/>
      <protection locked="0"/>
    </xf>
    <xf numFmtId="9" fontId="0" fillId="13" borderId="42" xfId="31" applyFont="1" applyFill="1" applyBorder="1" applyAlignment="1" applyProtection="1">
      <alignment horizontal="center" vertical="center"/>
      <protection locked="0"/>
    </xf>
    <xf numFmtId="165" fontId="2" fillId="23" borderId="42" xfId="10" applyNumberFormat="1" applyFill="1" applyBorder="1" applyAlignment="1" applyProtection="1">
      <alignment horizontal="center" vertical="center"/>
      <protection locked="0"/>
    </xf>
    <xf numFmtId="0" fontId="2" fillId="4" borderId="42" xfId="10" applyFill="1" applyBorder="1" applyAlignment="1" applyProtection="1">
      <alignment horizontal="center" vertical="center"/>
      <protection locked="0"/>
    </xf>
    <xf numFmtId="0" fontId="2" fillId="23" borderId="42" xfId="10" applyFill="1" applyBorder="1" applyAlignment="1" applyProtection="1">
      <alignment horizontal="center" vertical="center"/>
      <protection locked="0"/>
    </xf>
    <xf numFmtId="0" fontId="13" fillId="23" borderId="52" xfId="10" applyFont="1" applyFill="1" applyBorder="1" applyAlignment="1" applyProtection="1">
      <alignment horizontal="center" vertical="center"/>
    </xf>
    <xf numFmtId="169" fontId="2" fillId="23" borderId="42" xfId="10" applyNumberFormat="1" applyFill="1" applyBorder="1" applyAlignment="1" applyProtection="1">
      <alignment horizontal="center" vertical="center"/>
    </xf>
    <xf numFmtId="0" fontId="2" fillId="0" borderId="50" xfId="10" applyFont="1" applyBorder="1" applyAlignment="1" applyProtection="1">
      <alignment horizontal="center" vertical="center"/>
      <protection locked="0"/>
    </xf>
    <xf numFmtId="169" fontId="0" fillId="23" borderId="42" xfId="6" applyNumberFormat="1" applyFont="1" applyFill="1" applyBorder="1" applyAlignment="1" applyProtection="1">
      <alignment horizontal="center" vertical="center"/>
      <protection locked="0"/>
    </xf>
    <xf numFmtId="0" fontId="2" fillId="4" borderId="50" xfId="10" applyFont="1" applyFill="1" applyBorder="1" applyAlignment="1" applyProtection="1">
      <alignment horizontal="center" vertical="center"/>
    </xf>
    <xf numFmtId="0" fontId="2" fillId="23" borderId="42" xfId="10" applyFont="1" applyFill="1" applyBorder="1" applyAlignment="1" applyProtection="1">
      <alignment horizontal="center" vertical="center"/>
    </xf>
    <xf numFmtId="169" fontId="2" fillId="23" borderId="42" xfId="10" applyNumberFormat="1" applyFill="1" applyBorder="1" applyAlignment="1" applyProtection="1">
      <alignment horizontal="center" vertical="center"/>
      <protection locked="0"/>
    </xf>
    <xf numFmtId="0" fontId="2" fillId="0" borderId="50" xfId="10" applyBorder="1" applyAlignment="1" applyProtection="1">
      <alignment horizontal="center" vertical="center"/>
      <protection locked="0"/>
    </xf>
    <xf numFmtId="49" fontId="9" fillId="0" borderId="42" xfId="3" applyNumberFormat="1" applyFont="1" applyBorder="1" applyAlignment="1" applyProtection="1">
      <alignment horizontal="center" vertical="center"/>
      <protection locked="0"/>
    </xf>
    <xf numFmtId="9" fontId="9" fillId="0" borderId="42" xfId="3" applyNumberFormat="1" applyBorder="1" applyAlignment="1" applyProtection="1">
      <alignment horizontal="center" vertical="center"/>
      <protection locked="0"/>
    </xf>
    <xf numFmtId="0" fontId="27" fillId="0" borderId="42" xfId="3" applyFont="1" applyFill="1" applyBorder="1" applyAlignment="1" applyProtection="1">
      <alignment horizontal="left" vertical="center" wrapText="1"/>
      <protection locked="0"/>
    </xf>
    <xf numFmtId="0" fontId="9" fillId="0" borderId="42" xfId="3" applyFont="1" applyFill="1" applyBorder="1" applyAlignment="1" applyProtection="1">
      <alignment horizontal="left" wrapText="1"/>
      <protection locked="0"/>
    </xf>
    <xf numFmtId="165" fontId="0" fillId="23" borderId="42" xfId="6" applyFont="1" applyFill="1" applyBorder="1" applyAlignment="1" applyProtection="1">
      <alignment horizontal="center" vertical="center"/>
    </xf>
    <xf numFmtId="0" fontId="2" fillId="0" borderId="52" xfId="10" applyFont="1" applyBorder="1" applyAlignment="1" applyProtection="1">
      <alignment horizontal="center" vertical="center"/>
      <protection locked="0"/>
    </xf>
    <xf numFmtId="0" fontId="9" fillId="0" borderId="52" xfId="3" applyFont="1" applyBorder="1" applyAlignment="1" applyProtection="1">
      <alignment horizontal="center" vertical="center"/>
      <protection locked="0"/>
    </xf>
    <xf numFmtId="169" fontId="9" fillId="28" borderId="42" xfId="3" applyNumberFormat="1" applyFill="1" applyBorder="1" applyAlignment="1" applyProtection="1">
      <alignment horizontal="center" vertical="center"/>
      <protection locked="0"/>
    </xf>
    <xf numFmtId="169" fontId="0" fillId="23" borderId="42" xfId="6" applyNumberFormat="1" applyFont="1" applyFill="1" applyBorder="1" applyAlignment="1" applyProtection="1">
      <alignment horizontal="center" vertical="center"/>
    </xf>
  </cellXfs>
  <cellStyles count="44">
    <cellStyle name="Currency [0]_protocollo def bis.xls" xfId="38"/>
    <cellStyle name="Currency_protocollo def bis.xls" xfId="39"/>
    <cellStyle name="Euro" xfId="40"/>
    <cellStyle name="Euro 2" xfId="41"/>
    <cellStyle name="Euro 3" xfId="42"/>
    <cellStyle name="Excel Built-in Normal" xfId="21"/>
    <cellStyle name="Migliaia 2" xfId="4"/>
    <cellStyle name="Migliaia 2 2" xfId="5"/>
    <cellStyle name="Migliaia 2 2 2" xfId="6"/>
    <cellStyle name="Migliaia 2 3" xfId="22"/>
    <cellStyle name="Migliaia 3" xfId="7"/>
    <cellStyle name="Migliaia 3 2" xfId="20"/>
    <cellStyle name="Migliaia 3 3" xfId="23"/>
    <cellStyle name="Normale" xfId="0" builtinId="0"/>
    <cellStyle name="Normale 2" xfId="8"/>
    <cellStyle name="Normale 2 2" xfId="9"/>
    <cellStyle name="Normale 2 2 2" xfId="19"/>
    <cellStyle name="Normale 2 3" xfId="24"/>
    <cellStyle name="Normale 3" xfId="2"/>
    <cellStyle name="Normale 3 2" xfId="10"/>
    <cellStyle name="Normale 3 2 2" xfId="25"/>
    <cellStyle name="Normale 3 2 3" xfId="26"/>
    <cellStyle name="Normale 3 3" xfId="27"/>
    <cellStyle name="Normale 4" xfId="28"/>
    <cellStyle name="Normale 5" xfId="29"/>
    <cellStyle name="Normale 5 2" xfId="30"/>
    <cellStyle name="Normale 5 3" xfId="43"/>
    <cellStyle name="Normale 6" xfId="37"/>
    <cellStyle name="Normale_OBJ_rev09" xfId="3"/>
    <cellStyle name="Percentuale" xfId="1" builtinId="5"/>
    <cellStyle name="Percentuale 2" xfId="11"/>
    <cellStyle name="Percentuale 2 2" xfId="31"/>
    <cellStyle name="Percentuale 3" xfId="12"/>
    <cellStyle name="Percentuale 3 2" xfId="13"/>
    <cellStyle name="Percentuale 3 3" xfId="32"/>
    <cellStyle name="TableStyleLight1" xfId="14"/>
    <cellStyle name="Valuta 2" xfId="15"/>
    <cellStyle name="Valuta 2 2" xfId="33"/>
    <cellStyle name="Valuta 3" xfId="16"/>
    <cellStyle name="Valuta 3 2" xfId="17"/>
    <cellStyle name="Valuta 3 3" xfId="34"/>
    <cellStyle name="Währung" xfId="18"/>
    <cellStyle name="Währung 2" xfId="35"/>
    <cellStyle name="Währung 3" xfId="36"/>
  </cellStyles>
  <dxfs count="26">
    <dxf>
      <font>
        <b val="0"/>
        <condense val="0"/>
        <extend val="0"/>
        <color indexed="22"/>
      </font>
      <fill>
        <patternFill patternType="solid">
          <fgColor indexed="31"/>
          <bgColor indexed="22"/>
        </patternFill>
      </fill>
    </dxf>
    <dxf>
      <font>
        <b val="0"/>
        <condense val="0"/>
        <extend val="0"/>
        <color indexed="10"/>
      </font>
      <fill>
        <patternFill patternType="solid">
          <fgColor indexed="60"/>
          <bgColor indexed="10"/>
        </patternFill>
      </fill>
    </dxf>
    <dxf>
      <font>
        <b val="0"/>
        <condense val="0"/>
        <extend val="0"/>
        <color indexed="22"/>
      </font>
      <fill>
        <patternFill patternType="solid">
          <fgColor indexed="31"/>
          <bgColor indexed="22"/>
        </patternFill>
      </fill>
    </dxf>
    <dxf>
      <font>
        <b val="0"/>
        <condense val="0"/>
        <extend val="0"/>
        <color indexed="10"/>
      </font>
      <fill>
        <patternFill patternType="solid">
          <fgColor indexed="60"/>
          <bgColor indexed="10"/>
        </patternFill>
      </fill>
    </dxf>
    <dxf>
      <font>
        <b val="0"/>
        <condense val="0"/>
        <extend val="0"/>
        <color indexed="22"/>
      </font>
      <fill>
        <patternFill patternType="solid">
          <fgColor indexed="31"/>
          <bgColor indexed="22"/>
        </patternFill>
      </fill>
    </dxf>
    <dxf>
      <font>
        <b val="0"/>
        <condense val="0"/>
        <extend val="0"/>
        <color indexed="10"/>
      </font>
      <fill>
        <patternFill patternType="solid">
          <fgColor indexed="60"/>
          <bgColor indexed="10"/>
        </patternFill>
      </fill>
    </dxf>
    <dxf>
      <font>
        <b val="0"/>
        <condense val="0"/>
        <extend val="0"/>
        <color indexed="22"/>
      </font>
      <fill>
        <patternFill patternType="solid">
          <fgColor indexed="31"/>
          <bgColor indexed="22"/>
        </patternFill>
      </fill>
    </dxf>
    <dxf>
      <font>
        <b val="0"/>
        <condense val="0"/>
        <extend val="0"/>
        <color indexed="10"/>
      </font>
      <fill>
        <patternFill patternType="solid">
          <fgColor indexed="60"/>
          <bgColor indexed="10"/>
        </patternFill>
      </fill>
    </dxf>
    <dxf>
      <font>
        <condense val="0"/>
        <extend val="0"/>
        <color indexed="22"/>
      </font>
      <fill>
        <patternFill>
          <bgColor indexed="22"/>
        </patternFill>
      </fill>
    </dxf>
    <dxf>
      <font>
        <condense val="0"/>
        <extend val="0"/>
        <color indexed="10"/>
      </font>
      <fill>
        <patternFill>
          <bgColor indexed="10"/>
        </patternFill>
      </fill>
    </dxf>
    <dxf>
      <font>
        <b val="0"/>
        <condense val="0"/>
        <extend val="0"/>
        <color indexed="22"/>
      </font>
      <fill>
        <patternFill patternType="solid">
          <fgColor indexed="31"/>
          <bgColor indexed="22"/>
        </patternFill>
      </fill>
    </dxf>
    <dxf>
      <font>
        <b val="0"/>
        <condense val="0"/>
        <extend val="0"/>
        <color indexed="10"/>
      </font>
      <fill>
        <patternFill patternType="solid">
          <fgColor indexed="60"/>
          <bgColor indexed="10"/>
        </patternFill>
      </fill>
    </dxf>
    <dxf>
      <font>
        <condense val="0"/>
        <extend val="0"/>
        <color indexed="22"/>
      </font>
      <fill>
        <patternFill>
          <bgColor indexed="22"/>
        </patternFill>
      </fill>
    </dxf>
    <dxf>
      <font>
        <condense val="0"/>
        <extend val="0"/>
        <color indexed="10"/>
      </font>
      <fill>
        <patternFill>
          <bgColor indexed="10"/>
        </patternFill>
      </fill>
    </dxf>
    <dxf>
      <font>
        <condense val="0"/>
        <extend val="0"/>
        <color indexed="22"/>
      </font>
      <fill>
        <patternFill>
          <bgColor indexed="22"/>
        </patternFill>
      </fill>
    </dxf>
    <dxf>
      <font>
        <condense val="0"/>
        <extend val="0"/>
        <color indexed="10"/>
      </font>
      <fill>
        <patternFill>
          <bgColor indexed="10"/>
        </patternFill>
      </fill>
    </dxf>
    <dxf>
      <font>
        <condense val="0"/>
        <extend val="0"/>
        <color indexed="22"/>
      </font>
      <fill>
        <patternFill>
          <bgColor indexed="22"/>
        </patternFill>
      </fill>
    </dxf>
    <dxf>
      <font>
        <condense val="0"/>
        <extend val="0"/>
        <color indexed="10"/>
      </font>
      <fill>
        <patternFill>
          <bgColor indexed="10"/>
        </patternFill>
      </fill>
    </dxf>
    <dxf>
      <font>
        <condense val="0"/>
        <extend val="0"/>
        <color indexed="22"/>
      </font>
      <fill>
        <patternFill>
          <bgColor indexed="22"/>
        </patternFill>
      </fill>
    </dxf>
    <dxf>
      <font>
        <condense val="0"/>
        <extend val="0"/>
        <color indexed="10"/>
      </font>
      <fill>
        <patternFill>
          <bgColor indexed="10"/>
        </patternFill>
      </fill>
    </dxf>
    <dxf>
      <font>
        <b val="0"/>
        <condense val="0"/>
        <extend val="0"/>
        <color indexed="22"/>
      </font>
      <fill>
        <patternFill patternType="solid">
          <fgColor indexed="31"/>
          <bgColor indexed="22"/>
        </patternFill>
      </fill>
    </dxf>
    <dxf>
      <font>
        <b val="0"/>
        <condense val="0"/>
        <extend val="0"/>
        <color indexed="10"/>
      </font>
      <fill>
        <patternFill patternType="solid">
          <fgColor indexed="60"/>
          <bgColor indexed="10"/>
        </patternFill>
      </fill>
    </dxf>
    <dxf>
      <font>
        <condense val="0"/>
        <extend val="0"/>
        <color indexed="22"/>
      </font>
      <fill>
        <patternFill>
          <bgColor indexed="22"/>
        </patternFill>
      </fill>
    </dxf>
    <dxf>
      <font>
        <condense val="0"/>
        <extend val="0"/>
        <color indexed="10"/>
      </font>
      <fill>
        <patternFill>
          <bgColor indexed="10"/>
        </patternFill>
      </fill>
    </dxf>
    <dxf>
      <font>
        <condense val="0"/>
        <extend val="0"/>
        <color indexed="22"/>
      </font>
      <fill>
        <patternFill>
          <bgColor indexed="22"/>
        </patternFill>
      </fill>
    </dxf>
    <dxf>
      <font>
        <condense val="0"/>
        <extend val="0"/>
        <color indexed="10"/>
      </font>
      <fill>
        <patternFill>
          <bgColor indexed="10"/>
        </patternFill>
      </fill>
    </dxf>
  </dxfs>
  <tableStyles count="0" defaultTableStyle="TableStyleMedium2" defaultPivotStyle="PivotStyleMedium9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3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01\Documents%20and%20Settings\paola.arrigoni\Impostazioni%20locali\Temporary%20Internet%20Files\OBJ_rev2.1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H\tmp\VALUTAZIONE%20PERFORMANCE\Documents%20and%20Settings\paola.arrigoni\Impostazioni%20locali\Temporary%20Internet%20Files\OBJ_rev2.11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asein\OIV\5%20OIV%20NUCLEI%20ENTI%202016\Cengio\Validazione%20PP%202016\All.%201%20Piano%20Performance%202016%20TUTTI%20DEFINITIVO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m_cop"/>
      <sheetName val="m_obj"/>
      <sheetName val="db1"/>
      <sheetName val="Cop"/>
    </sheetNames>
    <sheetDataSet>
      <sheetData sheetId="0"/>
      <sheetData sheetId="1"/>
      <sheetData sheetId="2">
        <row r="2">
          <cell r="B2" t="str">
            <v>AFFARI GENERALI</v>
          </cell>
          <cell r="C2" t="str">
            <v>MARCO RAFFAELE CASATI</v>
          </cell>
          <cell r="E2" t="str">
            <v>SVIL</v>
          </cell>
        </row>
        <row r="3">
          <cell r="E3" t="str">
            <v>S</v>
          </cell>
        </row>
        <row r="4">
          <cell r="E4" t="str">
            <v>PROC</v>
          </cell>
        </row>
      </sheetData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m_cop"/>
      <sheetName val="m_obj"/>
      <sheetName val="db1"/>
      <sheetName val="Cop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cessi"/>
      <sheetName val="Caratteristiche"/>
      <sheetName val="Economico Patrimoniale"/>
      <sheetName val="Organizzazione"/>
      <sheetName val="OBJ_st01_Trasparenza"/>
      <sheetName val="OBJ st02_Anticorr"/>
      <sheetName val="10_Patrimonio"/>
      <sheetName val="14_Finanziario"/>
      <sheetName val="16_Entrate"/>
      <sheetName val="23_S Personale"/>
      <sheetName val="15_Sociale"/>
      <sheetName val="8 Disabili"/>
      <sheetName val="9_Minori"/>
      <sheetName val="2_Anziani"/>
      <sheetName val="5_Ass.Scolastica"/>
      <sheetName val="7_Vigilanza ter"/>
      <sheetName val="24_S Segreteria"/>
      <sheetName val="6_Demografici"/>
      <sheetName val="1_Servizi cimiteriali"/>
      <sheetName val="3_Commercio"/>
      <sheetName val="19_Manifestazioni"/>
      <sheetName val="13_Territorio"/>
      <sheetName val="4_Ecologia"/>
      <sheetName val="17_Edilizia"/>
      <sheetName val="21_Manutenzioni"/>
      <sheetName val="22_Manutenzioni st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  <sheetData sheetId="24" refreshError="1"/>
      <sheetData sheetId="25" refreshError="1"/>
    </sheetDataSet>
  </externalBook>
</externalLink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8.xml"/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comments" Target="../comments9.xml"/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0.xml"/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5:K29"/>
  <sheetViews>
    <sheetView workbookViewId="0">
      <selection activeCell="D12" sqref="D12:K12"/>
    </sheetView>
  </sheetViews>
  <sheetFormatPr defaultRowHeight="15" x14ac:dyDescent="0.25"/>
  <sheetData>
    <row r="5" spans="2:11" ht="18" x14ac:dyDescent="0.25">
      <c r="B5" s="145"/>
      <c r="C5" s="145"/>
      <c r="D5" s="149" t="s">
        <v>443</v>
      </c>
      <c r="E5" s="150"/>
      <c r="F5" s="150"/>
      <c r="G5" s="150"/>
      <c r="H5" s="150"/>
      <c r="I5" s="151"/>
      <c r="J5" s="151"/>
      <c r="K5" s="152"/>
    </row>
    <row r="6" spans="2:11" ht="18" x14ac:dyDescent="0.25">
      <c r="D6" s="153"/>
      <c r="E6" s="154"/>
      <c r="F6" s="154"/>
      <c r="G6" s="154"/>
      <c r="H6" s="154"/>
      <c r="I6" s="155"/>
      <c r="J6" s="155"/>
      <c r="K6" s="156"/>
    </row>
    <row r="12" spans="2:11" ht="18" x14ac:dyDescent="0.25">
      <c r="B12" s="145"/>
      <c r="C12" s="145"/>
      <c r="D12" s="157" t="s">
        <v>452</v>
      </c>
      <c r="E12" s="158"/>
      <c r="F12" s="158"/>
      <c r="G12" s="158"/>
      <c r="H12" s="158"/>
      <c r="I12" s="159"/>
      <c r="J12" s="159"/>
      <c r="K12" s="160"/>
    </row>
    <row r="21" spans="2:5" x14ac:dyDescent="0.25">
      <c r="B21" s="147" t="s">
        <v>444</v>
      </c>
      <c r="C21" s="148"/>
      <c r="D21" s="148"/>
      <c r="E21" s="148"/>
    </row>
    <row r="22" spans="2:5" x14ac:dyDescent="0.25">
      <c r="B22" s="147" t="s">
        <v>445</v>
      </c>
      <c r="C22" s="148"/>
      <c r="D22" s="148"/>
      <c r="E22" s="148"/>
    </row>
    <row r="23" spans="2:5" x14ac:dyDescent="0.25">
      <c r="B23" s="147" t="s">
        <v>446</v>
      </c>
      <c r="C23" s="148"/>
      <c r="D23" s="148"/>
      <c r="E23" s="148"/>
    </row>
    <row r="24" spans="2:5" x14ac:dyDescent="0.25">
      <c r="B24" s="147" t="s">
        <v>447</v>
      </c>
      <c r="C24" s="148"/>
      <c r="D24" s="148"/>
      <c r="E24" s="148"/>
    </row>
    <row r="25" spans="2:5" x14ac:dyDescent="0.25">
      <c r="B25" s="147" t="s">
        <v>448</v>
      </c>
      <c r="C25" s="148"/>
      <c r="D25" s="148"/>
      <c r="E25" s="148"/>
    </row>
    <row r="26" spans="2:5" x14ac:dyDescent="0.25">
      <c r="B26" s="147" t="s">
        <v>451</v>
      </c>
      <c r="C26" s="148"/>
      <c r="D26" s="148"/>
      <c r="E26" s="148"/>
    </row>
    <row r="27" spans="2:5" x14ac:dyDescent="0.25">
      <c r="B27" s="147" t="s">
        <v>449</v>
      </c>
      <c r="C27" s="148"/>
      <c r="D27" s="148"/>
      <c r="E27" s="148"/>
    </row>
    <row r="28" spans="2:5" x14ac:dyDescent="0.25">
      <c r="B28" s="147" t="s">
        <v>450</v>
      </c>
      <c r="C28" s="148"/>
      <c r="D28" s="148"/>
      <c r="E28" s="148"/>
    </row>
    <row r="29" spans="2:5" x14ac:dyDescent="0.25">
      <c r="B29" s="146"/>
    </row>
  </sheetData>
  <mergeCells count="11">
    <mergeCell ref="B23:E23"/>
    <mergeCell ref="D5:K5"/>
    <mergeCell ref="D6:K6"/>
    <mergeCell ref="D12:K12"/>
    <mergeCell ref="B21:E21"/>
    <mergeCell ref="B22:E22"/>
    <mergeCell ref="B24:E24"/>
    <mergeCell ref="B25:E25"/>
    <mergeCell ref="B26:E26"/>
    <mergeCell ref="B27:E27"/>
    <mergeCell ref="B28:E28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4" tint="0.39997558519241921"/>
  </sheetPr>
  <dimension ref="A1:IU65469"/>
  <sheetViews>
    <sheetView topLeftCell="A13" zoomScaleNormal="100" workbookViewId="0">
      <selection activeCell="A2" sqref="A2:D2"/>
    </sheetView>
  </sheetViews>
  <sheetFormatPr defaultRowHeight="12.75" x14ac:dyDescent="0.25"/>
  <cols>
    <col min="1" max="1" width="8.5703125" style="14" customWidth="1"/>
    <col min="2" max="2" width="10" style="14" customWidth="1"/>
    <col min="3" max="3" width="6.5703125" style="14" customWidth="1"/>
    <col min="4" max="4" width="8.5703125" style="14" customWidth="1"/>
    <col min="5" max="7" width="6.5703125" style="14" customWidth="1"/>
    <col min="8" max="8" width="14" style="14" customWidth="1"/>
    <col min="9" max="9" width="6.5703125" style="14" customWidth="1"/>
    <col min="10" max="10" width="10.7109375" style="14" customWidth="1"/>
    <col min="11" max="11" width="6.5703125" style="14" customWidth="1"/>
    <col min="12" max="12" width="11.42578125" style="14" customWidth="1"/>
    <col min="13" max="13" width="6.5703125" style="14" customWidth="1"/>
    <col min="14" max="14" width="11" style="14" customWidth="1"/>
    <col min="15" max="15" width="9.140625" style="14"/>
    <col min="16" max="16" width="0.42578125" style="14" customWidth="1"/>
    <col min="17" max="17" width="9.140625" style="14"/>
    <col min="18" max="18" width="0.140625" style="14" customWidth="1"/>
    <col min="19" max="244" width="9.140625" style="14"/>
    <col min="245" max="245" width="14.140625" style="14" bestFit="1" customWidth="1"/>
    <col min="246" max="256" width="9.140625" style="14"/>
    <col min="257" max="257" width="8.5703125" style="14" customWidth="1"/>
    <col min="258" max="258" width="10" style="14" customWidth="1"/>
    <col min="259" max="259" width="6.5703125" style="14" customWidth="1"/>
    <col min="260" max="260" width="8.5703125" style="14" customWidth="1"/>
    <col min="261" max="263" width="6.5703125" style="14" customWidth="1"/>
    <col min="264" max="264" width="14" style="14" customWidth="1"/>
    <col min="265" max="265" width="6.5703125" style="14" customWidth="1"/>
    <col min="266" max="266" width="10.7109375" style="14" customWidth="1"/>
    <col min="267" max="267" width="6.5703125" style="14" customWidth="1"/>
    <col min="268" max="268" width="11.42578125" style="14" customWidth="1"/>
    <col min="269" max="269" width="6.5703125" style="14" customWidth="1"/>
    <col min="270" max="270" width="11" style="14" customWidth="1"/>
    <col min="271" max="271" width="9.140625" style="14"/>
    <col min="272" max="272" width="0.42578125" style="14" customWidth="1"/>
    <col min="273" max="273" width="9.140625" style="14"/>
    <col min="274" max="274" width="0.140625" style="14" customWidth="1"/>
    <col min="275" max="500" width="9.140625" style="14"/>
    <col min="501" max="501" width="14.140625" style="14" bestFit="1" customWidth="1"/>
    <col min="502" max="512" width="9.140625" style="14"/>
    <col min="513" max="513" width="8.5703125" style="14" customWidth="1"/>
    <col min="514" max="514" width="10" style="14" customWidth="1"/>
    <col min="515" max="515" width="6.5703125" style="14" customWidth="1"/>
    <col min="516" max="516" width="8.5703125" style="14" customWidth="1"/>
    <col min="517" max="519" width="6.5703125" style="14" customWidth="1"/>
    <col min="520" max="520" width="14" style="14" customWidth="1"/>
    <col min="521" max="521" width="6.5703125" style="14" customWidth="1"/>
    <col min="522" max="522" width="10.7109375" style="14" customWidth="1"/>
    <col min="523" max="523" width="6.5703125" style="14" customWidth="1"/>
    <col min="524" max="524" width="11.42578125" style="14" customWidth="1"/>
    <col min="525" max="525" width="6.5703125" style="14" customWidth="1"/>
    <col min="526" max="526" width="11" style="14" customWidth="1"/>
    <col min="527" max="527" width="9.140625" style="14"/>
    <col min="528" max="528" width="0.42578125" style="14" customWidth="1"/>
    <col min="529" max="529" width="9.140625" style="14"/>
    <col min="530" max="530" width="0.140625" style="14" customWidth="1"/>
    <col min="531" max="756" width="9.140625" style="14"/>
    <col min="757" max="757" width="14.140625" style="14" bestFit="1" customWidth="1"/>
    <col min="758" max="768" width="9.140625" style="14"/>
    <col min="769" max="769" width="8.5703125" style="14" customWidth="1"/>
    <col min="770" max="770" width="10" style="14" customWidth="1"/>
    <col min="771" max="771" width="6.5703125" style="14" customWidth="1"/>
    <col min="772" max="772" width="8.5703125" style="14" customWidth="1"/>
    <col min="773" max="775" width="6.5703125" style="14" customWidth="1"/>
    <col min="776" max="776" width="14" style="14" customWidth="1"/>
    <col min="777" max="777" width="6.5703125" style="14" customWidth="1"/>
    <col min="778" max="778" width="10.7109375" style="14" customWidth="1"/>
    <col min="779" max="779" width="6.5703125" style="14" customWidth="1"/>
    <col min="780" max="780" width="11.42578125" style="14" customWidth="1"/>
    <col min="781" max="781" width="6.5703125" style="14" customWidth="1"/>
    <col min="782" max="782" width="11" style="14" customWidth="1"/>
    <col min="783" max="783" width="9.140625" style="14"/>
    <col min="784" max="784" width="0.42578125" style="14" customWidth="1"/>
    <col min="785" max="785" width="9.140625" style="14"/>
    <col min="786" max="786" width="0.140625" style="14" customWidth="1"/>
    <col min="787" max="1012" width="9.140625" style="14"/>
    <col min="1013" max="1013" width="14.140625" style="14" bestFit="1" customWidth="1"/>
    <col min="1014" max="1024" width="9.140625" style="14"/>
    <col min="1025" max="1025" width="8.5703125" style="14" customWidth="1"/>
    <col min="1026" max="1026" width="10" style="14" customWidth="1"/>
    <col min="1027" max="1027" width="6.5703125" style="14" customWidth="1"/>
    <col min="1028" max="1028" width="8.5703125" style="14" customWidth="1"/>
    <col min="1029" max="1031" width="6.5703125" style="14" customWidth="1"/>
    <col min="1032" max="1032" width="14" style="14" customWidth="1"/>
    <col min="1033" max="1033" width="6.5703125" style="14" customWidth="1"/>
    <col min="1034" max="1034" width="10.7109375" style="14" customWidth="1"/>
    <col min="1035" max="1035" width="6.5703125" style="14" customWidth="1"/>
    <col min="1036" max="1036" width="11.42578125" style="14" customWidth="1"/>
    <col min="1037" max="1037" width="6.5703125" style="14" customWidth="1"/>
    <col min="1038" max="1038" width="11" style="14" customWidth="1"/>
    <col min="1039" max="1039" width="9.140625" style="14"/>
    <col min="1040" max="1040" width="0.42578125" style="14" customWidth="1"/>
    <col min="1041" max="1041" width="9.140625" style="14"/>
    <col min="1042" max="1042" width="0.140625" style="14" customWidth="1"/>
    <col min="1043" max="1268" width="9.140625" style="14"/>
    <col min="1269" max="1269" width="14.140625" style="14" bestFit="1" customWidth="1"/>
    <col min="1270" max="1280" width="9.140625" style="14"/>
    <col min="1281" max="1281" width="8.5703125" style="14" customWidth="1"/>
    <col min="1282" max="1282" width="10" style="14" customWidth="1"/>
    <col min="1283" max="1283" width="6.5703125" style="14" customWidth="1"/>
    <col min="1284" max="1284" width="8.5703125" style="14" customWidth="1"/>
    <col min="1285" max="1287" width="6.5703125" style="14" customWidth="1"/>
    <col min="1288" max="1288" width="14" style="14" customWidth="1"/>
    <col min="1289" max="1289" width="6.5703125" style="14" customWidth="1"/>
    <col min="1290" max="1290" width="10.7109375" style="14" customWidth="1"/>
    <col min="1291" max="1291" width="6.5703125" style="14" customWidth="1"/>
    <col min="1292" max="1292" width="11.42578125" style="14" customWidth="1"/>
    <col min="1293" max="1293" width="6.5703125" style="14" customWidth="1"/>
    <col min="1294" max="1294" width="11" style="14" customWidth="1"/>
    <col min="1295" max="1295" width="9.140625" style="14"/>
    <col min="1296" max="1296" width="0.42578125" style="14" customWidth="1"/>
    <col min="1297" max="1297" width="9.140625" style="14"/>
    <col min="1298" max="1298" width="0.140625" style="14" customWidth="1"/>
    <col min="1299" max="1524" width="9.140625" style="14"/>
    <col min="1525" max="1525" width="14.140625" style="14" bestFit="1" customWidth="1"/>
    <col min="1526" max="1536" width="9.140625" style="14"/>
    <col min="1537" max="1537" width="8.5703125" style="14" customWidth="1"/>
    <col min="1538" max="1538" width="10" style="14" customWidth="1"/>
    <col min="1539" max="1539" width="6.5703125" style="14" customWidth="1"/>
    <col min="1540" max="1540" width="8.5703125" style="14" customWidth="1"/>
    <col min="1541" max="1543" width="6.5703125" style="14" customWidth="1"/>
    <col min="1544" max="1544" width="14" style="14" customWidth="1"/>
    <col min="1545" max="1545" width="6.5703125" style="14" customWidth="1"/>
    <col min="1546" max="1546" width="10.7109375" style="14" customWidth="1"/>
    <col min="1547" max="1547" width="6.5703125" style="14" customWidth="1"/>
    <col min="1548" max="1548" width="11.42578125" style="14" customWidth="1"/>
    <col min="1549" max="1549" width="6.5703125" style="14" customWidth="1"/>
    <col min="1550" max="1550" width="11" style="14" customWidth="1"/>
    <col min="1551" max="1551" width="9.140625" style="14"/>
    <col min="1552" max="1552" width="0.42578125" style="14" customWidth="1"/>
    <col min="1553" max="1553" width="9.140625" style="14"/>
    <col min="1554" max="1554" width="0.140625" style="14" customWidth="1"/>
    <col min="1555" max="1780" width="9.140625" style="14"/>
    <col min="1781" max="1781" width="14.140625" style="14" bestFit="1" customWidth="1"/>
    <col min="1782" max="1792" width="9.140625" style="14"/>
    <col min="1793" max="1793" width="8.5703125" style="14" customWidth="1"/>
    <col min="1794" max="1794" width="10" style="14" customWidth="1"/>
    <col min="1795" max="1795" width="6.5703125" style="14" customWidth="1"/>
    <col min="1796" max="1796" width="8.5703125" style="14" customWidth="1"/>
    <col min="1797" max="1799" width="6.5703125" style="14" customWidth="1"/>
    <col min="1800" max="1800" width="14" style="14" customWidth="1"/>
    <col min="1801" max="1801" width="6.5703125" style="14" customWidth="1"/>
    <col min="1802" max="1802" width="10.7109375" style="14" customWidth="1"/>
    <col min="1803" max="1803" width="6.5703125" style="14" customWidth="1"/>
    <col min="1804" max="1804" width="11.42578125" style="14" customWidth="1"/>
    <col min="1805" max="1805" width="6.5703125" style="14" customWidth="1"/>
    <col min="1806" max="1806" width="11" style="14" customWidth="1"/>
    <col min="1807" max="1807" width="9.140625" style="14"/>
    <col min="1808" max="1808" width="0.42578125" style="14" customWidth="1"/>
    <col min="1809" max="1809" width="9.140625" style="14"/>
    <col min="1810" max="1810" width="0.140625" style="14" customWidth="1"/>
    <col min="1811" max="2036" width="9.140625" style="14"/>
    <col min="2037" max="2037" width="14.140625" style="14" bestFit="1" customWidth="1"/>
    <col min="2038" max="2048" width="9.140625" style="14"/>
    <col min="2049" max="2049" width="8.5703125" style="14" customWidth="1"/>
    <col min="2050" max="2050" width="10" style="14" customWidth="1"/>
    <col min="2051" max="2051" width="6.5703125" style="14" customWidth="1"/>
    <col min="2052" max="2052" width="8.5703125" style="14" customWidth="1"/>
    <col min="2053" max="2055" width="6.5703125" style="14" customWidth="1"/>
    <col min="2056" max="2056" width="14" style="14" customWidth="1"/>
    <col min="2057" max="2057" width="6.5703125" style="14" customWidth="1"/>
    <col min="2058" max="2058" width="10.7109375" style="14" customWidth="1"/>
    <col min="2059" max="2059" width="6.5703125" style="14" customWidth="1"/>
    <col min="2060" max="2060" width="11.42578125" style="14" customWidth="1"/>
    <col min="2061" max="2061" width="6.5703125" style="14" customWidth="1"/>
    <col min="2062" max="2062" width="11" style="14" customWidth="1"/>
    <col min="2063" max="2063" width="9.140625" style="14"/>
    <col min="2064" max="2064" width="0.42578125" style="14" customWidth="1"/>
    <col min="2065" max="2065" width="9.140625" style="14"/>
    <col min="2066" max="2066" width="0.140625" style="14" customWidth="1"/>
    <col min="2067" max="2292" width="9.140625" style="14"/>
    <col min="2293" max="2293" width="14.140625" style="14" bestFit="1" customWidth="1"/>
    <col min="2294" max="2304" width="9.140625" style="14"/>
    <col min="2305" max="2305" width="8.5703125" style="14" customWidth="1"/>
    <col min="2306" max="2306" width="10" style="14" customWidth="1"/>
    <col min="2307" max="2307" width="6.5703125" style="14" customWidth="1"/>
    <col min="2308" max="2308" width="8.5703125" style="14" customWidth="1"/>
    <col min="2309" max="2311" width="6.5703125" style="14" customWidth="1"/>
    <col min="2312" max="2312" width="14" style="14" customWidth="1"/>
    <col min="2313" max="2313" width="6.5703125" style="14" customWidth="1"/>
    <col min="2314" max="2314" width="10.7109375" style="14" customWidth="1"/>
    <col min="2315" max="2315" width="6.5703125" style="14" customWidth="1"/>
    <col min="2316" max="2316" width="11.42578125" style="14" customWidth="1"/>
    <col min="2317" max="2317" width="6.5703125" style="14" customWidth="1"/>
    <col min="2318" max="2318" width="11" style="14" customWidth="1"/>
    <col min="2319" max="2319" width="9.140625" style="14"/>
    <col min="2320" max="2320" width="0.42578125" style="14" customWidth="1"/>
    <col min="2321" max="2321" width="9.140625" style="14"/>
    <col min="2322" max="2322" width="0.140625" style="14" customWidth="1"/>
    <col min="2323" max="2548" width="9.140625" style="14"/>
    <col min="2549" max="2549" width="14.140625" style="14" bestFit="1" customWidth="1"/>
    <col min="2550" max="2560" width="9.140625" style="14"/>
    <col min="2561" max="2561" width="8.5703125" style="14" customWidth="1"/>
    <col min="2562" max="2562" width="10" style="14" customWidth="1"/>
    <col min="2563" max="2563" width="6.5703125" style="14" customWidth="1"/>
    <col min="2564" max="2564" width="8.5703125" style="14" customWidth="1"/>
    <col min="2565" max="2567" width="6.5703125" style="14" customWidth="1"/>
    <col min="2568" max="2568" width="14" style="14" customWidth="1"/>
    <col min="2569" max="2569" width="6.5703125" style="14" customWidth="1"/>
    <col min="2570" max="2570" width="10.7109375" style="14" customWidth="1"/>
    <col min="2571" max="2571" width="6.5703125" style="14" customWidth="1"/>
    <col min="2572" max="2572" width="11.42578125" style="14" customWidth="1"/>
    <col min="2573" max="2573" width="6.5703125" style="14" customWidth="1"/>
    <col min="2574" max="2574" width="11" style="14" customWidth="1"/>
    <col min="2575" max="2575" width="9.140625" style="14"/>
    <col min="2576" max="2576" width="0.42578125" style="14" customWidth="1"/>
    <col min="2577" max="2577" width="9.140625" style="14"/>
    <col min="2578" max="2578" width="0.140625" style="14" customWidth="1"/>
    <col min="2579" max="2804" width="9.140625" style="14"/>
    <col min="2805" max="2805" width="14.140625" style="14" bestFit="1" customWidth="1"/>
    <col min="2806" max="2816" width="9.140625" style="14"/>
    <col min="2817" max="2817" width="8.5703125" style="14" customWidth="1"/>
    <col min="2818" max="2818" width="10" style="14" customWidth="1"/>
    <col min="2819" max="2819" width="6.5703125" style="14" customWidth="1"/>
    <col min="2820" max="2820" width="8.5703125" style="14" customWidth="1"/>
    <col min="2821" max="2823" width="6.5703125" style="14" customWidth="1"/>
    <col min="2824" max="2824" width="14" style="14" customWidth="1"/>
    <col min="2825" max="2825" width="6.5703125" style="14" customWidth="1"/>
    <col min="2826" max="2826" width="10.7109375" style="14" customWidth="1"/>
    <col min="2827" max="2827" width="6.5703125" style="14" customWidth="1"/>
    <col min="2828" max="2828" width="11.42578125" style="14" customWidth="1"/>
    <col min="2829" max="2829" width="6.5703125" style="14" customWidth="1"/>
    <col min="2830" max="2830" width="11" style="14" customWidth="1"/>
    <col min="2831" max="2831" width="9.140625" style="14"/>
    <col min="2832" max="2832" width="0.42578125" style="14" customWidth="1"/>
    <col min="2833" max="2833" width="9.140625" style="14"/>
    <col min="2834" max="2834" width="0.140625" style="14" customWidth="1"/>
    <col min="2835" max="3060" width="9.140625" style="14"/>
    <col min="3061" max="3061" width="14.140625" style="14" bestFit="1" customWidth="1"/>
    <col min="3062" max="3072" width="9.140625" style="14"/>
    <col min="3073" max="3073" width="8.5703125" style="14" customWidth="1"/>
    <col min="3074" max="3074" width="10" style="14" customWidth="1"/>
    <col min="3075" max="3075" width="6.5703125" style="14" customWidth="1"/>
    <col min="3076" max="3076" width="8.5703125" style="14" customWidth="1"/>
    <col min="3077" max="3079" width="6.5703125" style="14" customWidth="1"/>
    <col min="3080" max="3080" width="14" style="14" customWidth="1"/>
    <col min="3081" max="3081" width="6.5703125" style="14" customWidth="1"/>
    <col min="3082" max="3082" width="10.7109375" style="14" customWidth="1"/>
    <col min="3083" max="3083" width="6.5703125" style="14" customWidth="1"/>
    <col min="3084" max="3084" width="11.42578125" style="14" customWidth="1"/>
    <col min="3085" max="3085" width="6.5703125" style="14" customWidth="1"/>
    <col min="3086" max="3086" width="11" style="14" customWidth="1"/>
    <col min="3087" max="3087" width="9.140625" style="14"/>
    <col min="3088" max="3088" width="0.42578125" style="14" customWidth="1"/>
    <col min="3089" max="3089" width="9.140625" style="14"/>
    <col min="3090" max="3090" width="0.140625" style="14" customWidth="1"/>
    <col min="3091" max="3316" width="9.140625" style="14"/>
    <col min="3317" max="3317" width="14.140625" style="14" bestFit="1" customWidth="1"/>
    <col min="3318" max="3328" width="9.140625" style="14"/>
    <col min="3329" max="3329" width="8.5703125" style="14" customWidth="1"/>
    <col min="3330" max="3330" width="10" style="14" customWidth="1"/>
    <col min="3331" max="3331" width="6.5703125" style="14" customWidth="1"/>
    <col min="3332" max="3332" width="8.5703125" style="14" customWidth="1"/>
    <col min="3333" max="3335" width="6.5703125" style="14" customWidth="1"/>
    <col min="3336" max="3336" width="14" style="14" customWidth="1"/>
    <col min="3337" max="3337" width="6.5703125" style="14" customWidth="1"/>
    <col min="3338" max="3338" width="10.7109375" style="14" customWidth="1"/>
    <col min="3339" max="3339" width="6.5703125" style="14" customWidth="1"/>
    <col min="3340" max="3340" width="11.42578125" style="14" customWidth="1"/>
    <col min="3341" max="3341" width="6.5703125" style="14" customWidth="1"/>
    <col min="3342" max="3342" width="11" style="14" customWidth="1"/>
    <col min="3343" max="3343" width="9.140625" style="14"/>
    <col min="3344" max="3344" width="0.42578125" style="14" customWidth="1"/>
    <col min="3345" max="3345" width="9.140625" style="14"/>
    <col min="3346" max="3346" width="0.140625" style="14" customWidth="1"/>
    <col min="3347" max="3572" width="9.140625" style="14"/>
    <col min="3573" max="3573" width="14.140625" style="14" bestFit="1" customWidth="1"/>
    <col min="3574" max="3584" width="9.140625" style="14"/>
    <col min="3585" max="3585" width="8.5703125" style="14" customWidth="1"/>
    <col min="3586" max="3586" width="10" style="14" customWidth="1"/>
    <col min="3587" max="3587" width="6.5703125" style="14" customWidth="1"/>
    <col min="3588" max="3588" width="8.5703125" style="14" customWidth="1"/>
    <col min="3589" max="3591" width="6.5703125" style="14" customWidth="1"/>
    <col min="3592" max="3592" width="14" style="14" customWidth="1"/>
    <col min="3593" max="3593" width="6.5703125" style="14" customWidth="1"/>
    <col min="3594" max="3594" width="10.7109375" style="14" customWidth="1"/>
    <col min="3595" max="3595" width="6.5703125" style="14" customWidth="1"/>
    <col min="3596" max="3596" width="11.42578125" style="14" customWidth="1"/>
    <col min="3597" max="3597" width="6.5703125" style="14" customWidth="1"/>
    <col min="3598" max="3598" width="11" style="14" customWidth="1"/>
    <col min="3599" max="3599" width="9.140625" style="14"/>
    <col min="3600" max="3600" width="0.42578125" style="14" customWidth="1"/>
    <col min="3601" max="3601" width="9.140625" style="14"/>
    <col min="3602" max="3602" width="0.140625" style="14" customWidth="1"/>
    <col min="3603" max="3828" width="9.140625" style="14"/>
    <col min="3829" max="3829" width="14.140625" style="14" bestFit="1" customWidth="1"/>
    <col min="3830" max="3840" width="9.140625" style="14"/>
    <col min="3841" max="3841" width="8.5703125" style="14" customWidth="1"/>
    <col min="3842" max="3842" width="10" style="14" customWidth="1"/>
    <col min="3843" max="3843" width="6.5703125" style="14" customWidth="1"/>
    <col min="3844" max="3844" width="8.5703125" style="14" customWidth="1"/>
    <col min="3845" max="3847" width="6.5703125" style="14" customWidth="1"/>
    <col min="3848" max="3848" width="14" style="14" customWidth="1"/>
    <col min="3849" max="3849" width="6.5703125" style="14" customWidth="1"/>
    <col min="3850" max="3850" width="10.7109375" style="14" customWidth="1"/>
    <col min="3851" max="3851" width="6.5703125" style="14" customWidth="1"/>
    <col min="3852" max="3852" width="11.42578125" style="14" customWidth="1"/>
    <col min="3853" max="3853" width="6.5703125" style="14" customWidth="1"/>
    <col min="3854" max="3854" width="11" style="14" customWidth="1"/>
    <col min="3855" max="3855" width="9.140625" style="14"/>
    <col min="3856" max="3856" width="0.42578125" style="14" customWidth="1"/>
    <col min="3857" max="3857" width="9.140625" style="14"/>
    <col min="3858" max="3858" width="0.140625" style="14" customWidth="1"/>
    <col min="3859" max="4084" width="9.140625" style="14"/>
    <col min="4085" max="4085" width="14.140625" style="14" bestFit="1" customWidth="1"/>
    <col min="4086" max="4096" width="9.140625" style="14"/>
    <col min="4097" max="4097" width="8.5703125" style="14" customWidth="1"/>
    <col min="4098" max="4098" width="10" style="14" customWidth="1"/>
    <col min="4099" max="4099" width="6.5703125" style="14" customWidth="1"/>
    <col min="4100" max="4100" width="8.5703125" style="14" customWidth="1"/>
    <col min="4101" max="4103" width="6.5703125" style="14" customWidth="1"/>
    <col min="4104" max="4104" width="14" style="14" customWidth="1"/>
    <col min="4105" max="4105" width="6.5703125" style="14" customWidth="1"/>
    <col min="4106" max="4106" width="10.7109375" style="14" customWidth="1"/>
    <col min="4107" max="4107" width="6.5703125" style="14" customWidth="1"/>
    <col min="4108" max="4108" width="11.42578125" style="14" customWidth="1"/>
    <col min="4109" max="4109" width="6.5703125" style="14" customWidth="1"/>
    <col min="4110" max="4110" width="11" style="14" customWidth="1"/>
    <col min="4111" max="4111" width="9.140625" style="14"/>
    <col min="4112" max="4112" width="0.42578125" style="14" customWidth="1"/>
    <col min="4113" max="4113" width="9.140625" style="14"/>
    <col min="4114" max="4114" width="0.140625" style="14" customWidth="1"/>
    <col min="4115" max="4340" width="9.140625" style="14"/>
    <col min="4341" max="4341" width="14.140625" style="14" bestFit="1" customWidth="1"/>
    <col min="4342" max="4352" width="9.140625" style="14"/>
    <col min="4353" max="4353" width="8.5703125" style="14" customWidth="1"/>
    <col min="4354" max="4354" width="10" style="14" customWidth="1"/>
    <col min="4355" max="4355" width="6.5703125" style="14" customWidth="1"/>
    <col min="4356" max="4356" width="8.5703125" style="14" customWidth="1"/>
    <col min="4357" max="4359" width="6.5703125" style="14" customWidth="1"/>
    <col min="4360" max="4360" width="14" style="14" customWidth="1"/>
    <col min="4361" max="4361" width="6.5703125" style="14" customWidth="1"/>
    <col min="4362" max="4362" width="10.7109375" style="14" customWidth="1"/>
    <col min="4363" max="4363" width="6.5703125" style="14" customWidth="1"/>
    <col min="4364" max="4364" width="11.42578125" style="14" customWidth="1"/>
    <col min="4365" max="4365" width="6.5703125" style="14" customWidth="1"/>
    <col min="4366" max="4366" width="11" style="14" customWidth="1"/>
    <col min="4367" max="4367" width="9.140625" style="14"/>
    <col min="4368" max="4368" width="0.42578125" style="14" customWidth="1"/>
    <col min="4369" max="4369" width="9.140625" style="14"/>
    <col min="4370" max="4370" width="0.140625" style="14" customWidth="1"/>
    <col min="4371" max="4596" width="9.140625" style="14"/>
    <col min="4597" max="4597" width="14.140625" style="14" bestFit="1" customWidth="1"/>
    <col min="4598" max="4608" width="9.140625" style="14"/>
    <col min="4609" max="4609" width="8.5703125" style="14" customWidth="1"/>
    <col min="4610" max="4610" width="10" style="14" customWidth="1"/>
    <col min="4611" max="4611" width="6.5703125" style="14" customWidth="1"/>
    <col min="4612" max="4612" width="8.5703125" style="14" customWidth="1"/>
    <col min="4613" max="4615" width="6.5703125" style="14" customWidth="1"/>
    <col min="4616" max="4616" width="14" style="14" customWidth="1"/>
    <col min="4617" max="4617" width="6.5703125" style="14" customWidth="1"/>
    <col min="4618" max="4618" width="10.7109375" style="14" customWidth="1"/>
    <col min="4619" max="4619" width="6.5703125" style="14" customWidth="1"/>
    <col min="4620" max="4620" width="11.42578125" style="14" customWidth="1"/>
    <col min="4621" max="4621" width="6.5703125" style="14" customWidth="1"/>
    <col min="4622" max="4622" width="11" style="14" customWidth="1"/>
    <col min="4623" max="4623" width="9.140625" style="14"/>
    <col min="4624" max="4624" width="0.42578125" style="14" customWidth="1"/>
    <col min="4625" max="4625" width="9.140625" style="14"/>
    <col min="4626" max="4626" width="0.140625" style="14" customWidth="1"/>
    <col min="4627" max="4852" width="9.140625" style="14"/>
    <col min="4853" max="4853" width="14.140625" style="14" bestFit="1" customWidth="1"/>
    <col min="4854" max="4864" width="9.140625" style="14"/>
    <col min="4865" max="4865" width="8.5703125" style="14" customWidth="1"/>
    <col min="4866" max="4866" width="10" style="14" customWidth="1"/>
    <col min="4867" max="4867" width="6.5703125" style="14" customWidth="1"/>
    <col min="4868" max="4868" width="8.5703125" style="14" customWidth="1"/>
    <col min="4869" max="4871" width="6.5703125" style="14" customWidth="1"/>
    <col min="4872" max="4872" width="14" style="14" customWidth="1"/>
    <col min="4873" max="4873" width="6.5703125" style="14" customWidth="1"/>
    <col min="4874" max="4874" width="10.7109375" style="14" customWidth="1"/>
    <col min="4875" max="4875" width="6.5703125" style="14" customWidth="1"/>
    <col min="4876" max="4876" width="11.42578125" style="14" customWidth="1"/>
    <col min="4877" max="4877" width="6.5703125" style="14" customWidth="1"/>
    <col min="4878" max="4878" width="11" style="14" customWidth="1"/>
    <col min="4879" max="4879" width="9.140625" style="14"/>
    <col min="4880" max="4880" width="0.42578125" style="14" customWidth="1"/>
    <col min="4881" max="4881" width="9.140625" style="14"/>
    <col min="4882" max="4882" width="0.140625" style="14" customWidth="1"/>
    <col min="4883" max="5108" width="9.140625" style="14"/>
    <col min="5109" max="5109" width="14.140625" style="14" bestFit="1" customWidth="1"/>
    <col min="5110" max="5120" width="9.140625" style="14"/>
    <col min="5121" max="5121" width="8.5703125" style="14" customWidth="1"/>
    <col min="5122" max="5122" width="10" style="14" customWidth="1"/>
    <col min="5123" max="5123" width="6.5703125" style="14" customWidth="1"/>
    <col min="5124" max="5124" width="8.5703125" style="14" customWidth="1"/>
    <col min="5125" max="5127" width="6.5703125" style="14" customWidth="1"/>
    <col min="5128" max="5128" width="14" style="14" customWidth="1"/>
    <col min="5129" max="5129" width="6.5703125" style="14" customWidth="1"/>
    <col min="5130" max="5130" width="10.7109375" style="14" customWidth="1"/>
    <col min="5131" max="5131" width="6.5703125" style="14" customWidth="1"/>
    <col min="5132" max="5132" width="11.42578125" style="14" customWidth="1"/>
    <col min="5133" max="5133" width="6.5703125" style="14" customWidth="1"/>
    <col min="5134" max="5134" width="11" style="14" customWidth="1"/>
    <col min="5135" max="5135" width="9.140625" style="14"/>
    <col min="5136" max="5136" width="0.42578125" style="14" customWidth="1"/>
    <col min="5137" max="5137" width="9.140625" style="14"/>
    <col min="5138" max="5138" width="0.140625" style="14" customWidth="1"/>
    <col min="5139" max="5364" width="9.140625" style="14"/>
    <col min="5365" max="5365" width="14.140625" style="14" bestFit="1" customWidth="1"/>
    <col min="5366" max="5376" width="9.140625" style="14"/>
    <col min="5377" max="5377" width="8.5703125" style="14" customWidth="1"/>
    <col min="5378" max="5378" width="10" style="14" customWidth="1"/>
    <col min="5379" max="5379" width="6.5703125" style="14" customWidth="1"/>
    <col min="5380" max="5380" width="8.5703125" style="14" customWidth="1"/>
    <col min="5381" max="5383" width="6.5703125" style="14" customWidth="1"/>
    <col min="5384" max="5384" width="14" style="14" customWidth="1"/>
    <col min="5385" max="5385" width="6.5703125" style="14" customWidth="1"/>
    <col min="5386" max="5386" width="10.7109375" style="14" customWidth="1"/>
    <col min="5387" max="5387" width="6.5703125" style="14" customWidth="1"/>
    <col min="5388" max="5388" width="11.42578125" style="14" customWidth="1"/>
    <col min="5389" max="5389" width="6.5703125" style="14" customWidth="1"/>
    <col min="5390" max="5390" width="11" style="14" customWidth="1"/>
    <col min="5391" max="5391" width="9.140625" style="14"/>
    <col min="5392" max="5392" width="0.42578125" style="14" customWidth="1"/>
    <col min="5393" max="5393" width="9.140625" style="14"/>
    <col min="5394" max="5394" width="0.140625" style="14" customWidth="1"/>
    <col min="5395" max="5620" width="9.140625" style="14"/>
    <col min="5621" max="5621" width="14.140625" style="14" bestFit="1" customWidth="1"/>
    <col min="5622" max="5632" width="9.140625" style="14"/>
    <col min="5633" max="5633" width="8.5703125" style="14" customWidth="1"/>
    <col min="5634" max="5634" width="10" style="14" customWidth="1"/>
    <col min="5635" max="5635" width="6.5703125" style="14" customWidth="1"/>
    <col min="5636" max="5636" width="8.5703125" style="14" customWidth="1"/>
    <col min="5637" max="5639" width="6.5703125" style="14" customWidth="1"/>
    <col min="5640" max="5640" width="14" style="14" customWidth="1"/>
    <col min="5641" max="5641" width="6.5703125" style="14" customWidth="1"/>
    <col min="5642" max="5642" width="10.7109375" style="14" customWidth="1"/>
    <col min="5643" max="5643" width="6.5703125" style="14" customWidth="1"/>
    <col min="5644" max="5644" width="11.42578125" style="14" customWidth="1"/>
    <col min="5645" max="5645" width="6.5703125" style="14" customWidth="1"/>
    <col min="5646" max="5646" width="11" style="14" customWidth="1"/>
    <col min="5647" max="5647" width="9.140625" style="14"/>
    <col min="5648" max="5648" width="0.42578125" style="14" customWidth="1"/>
    <col min="5649" max="5649" width="9.140625" style="14"/>
    <col min="5650" max="5650" width="0.140625" style="14" customWidth="1"/>
    <col min="5651" max="5876" width="9.140625" style="14"/>
    <col min="5877" max="5877" width="14.140625" style="14" bestFit="1" customWidth="1"/>
    <col min="5878" max="5888" width="9.140625" style="14"/>
    <col min="5889" max="5889" width="8.5703125" style="14" customWidth="1"/>
    <col min="5890" max="5890" width="10" style="14" customWidth="1"/>
    <col min="5891" max="5891" width="6.5703125" style="14" customWidth="1"/>
    <col min="5892" max="5892" width="8.5703125" style="14" customWidth="1"/>
    <col min="5893" max="5895" width="6.5703125" style="14" customWidth="1"/>
    <col min="5896" max="5896" width="14" style="14" customWidth="1"/>
    <col min="5897" max="5897" width="6.5703125" style="14" customWidth="1"/>
    <col min="5898" max="5898" width="10.7109375" style="14" customWidth="1"/>
    <col min="5899" max="5899" width="6.5703125" style="14" customWidth="1"/>
    <col min="5900" max="5900" width="11.42578125" style="14" customWidth="1"/>
    <col min="5901" max="5901" width="6.5703125" style="14" customWidth="1"/>
    <col min="5902" max="5902" width="11" style="14" customWidth="1"/>
    <col min="5903" max="5903" width="9.140625" style="14"/>
    <col min="5904" max="5904" width="0.42578125" style="14" customWidth="1"/>
    <col min="5905" max="5905" width="9.140625" style="14"/>
    <col min="5906" max="5906" width="0.140625" style="14" customWidth="1"/>
    <col min="5907" max="6132" width="9.140625" style="14"/>
    <col min="6133" max="6133" width="14.140625" style="14" bestFit="1" customWidth="1"/>
    <col min="6134" max="6144" width="9.140625" style="14"/>
    <col min="6145" max="6145" width="8.5703125" style="14" customWidth="1"/>
    <col min="6146" max="6146" width="10" style="14" customWidth="1"/>
    <col min="6147" max="6147" width="6.5703125" style="14" customWidth="1"/>
    <col min="6148" max="6148" width="8.5703125" style="14" customWidth="1"/>
    <col min="6149" max="6151" width="6.5703125" style="14" customWidth="1"/>
    <col min="6152" max="6152" width="14" style="14" customWidth="1"/>
    <col min="6153" max="6153" width="6.5703125" style="14" customWidth="1"/>
    <col min="6154" max="6154" width="10.7109375" style="14" customWidth="1"/>
    <col min="6155" max="6155" width="6.5703125" style="14" customWidth="1"/>
    <col min="6156" max="6156" width="11.42578125" style="14" customWidth="1"/>
    <col min="6157" max="6157" width="6.5703125" style="14" customWidth="1"/>
    <col min="6158" max="6158" width="11" style="14" customWidth="1"/>
    <col min="6159" max="6159" width="9.140625" style="14"/>
    <col min="6160" max="6160" width="0.42578125" style="14" customWidth="1"/>
    <col min="6161" max="6161" width="9.140625" style="14"/>
    <col min="6162" max="6162" width="0.140625" style="14" customWidth="1"/>
    <col min="6163" max="6388" width="9.140625" style="14"/>
    <col min="6389" max="6389" width="14.140625" style="14" bestFit="1" customWidth="1"/>
    <col min="6390" max="6400" width="9.140625" style="14"/>
    <col min="6401" max="6401" width="8.5703125" style="14" customWidth="1"/>
    <col min="6402" max="6402" width="10" style="14" customWidth="1"/>
    <col min="6403" max="6403" width="6.5703125" style="14" customWidth="1"/>
    <col min="6404" max="6404" width="8.5703125" style="14" customWidth="1"/>
    <col min="6405" max="6407" width="6.5703125" style="14" customWidth="1"/>
    <col min="6408" max="6408" width="14" style="14" customWidth="1"/>
    <col min="6409" max="6409" width="6.5703125" style="14" customWidth="1"/>
    <col min="6410" max="6410" width="10.7109375" style="14" customWidth="1"/>
    <col min="6411" max="6411" width="6.5703125" style="14" customWidth="1"/>
    <col min="6412" max="6412" width="11.42578125" style="14" customWidth="1"/>
    <col min="6413" max="6413" width="6.5703125" style="14" customWidth="1"/>
    <col min="6414" max="6414" width="11" style="14" customWidth="1"/>
    <col min="6415" max="6415" width="9.140625" style="14"/>
    <col min="6416" max="6416" width="0.42578125" style="14" customWidth="1"/>
    <col min="6417" max="6417" width="9.140625" style="14"/>
    <col min="6418" max="6418" width="0.140625" style="14" customWidth="1"/>
    <col min="6419" max="6644" width="9.140625" style="14"/>
    <col min="6645" max="6645" width="14.140625" style="14" bestFit="1" customWidth="1"/>
    <col min="6646" max="6656" width="9.140625" style="14"/>
    <col min="6657" max="6657" width="8.5703125" style="14" customWidth="1"/>
    <col min="6658" max="6658" width="10" style="14" customWidth="1"/>
    <col min="6659" max="6659" width="6.5703125" style="14" customWidth="1"/>
    <col min="6660" max="6660" width="8.5703125" style="14" customWidth="1"/>
    <col min="6661" max="6663" width="6.5703125" style="14" customWidth="1"/>
    <col min="6664" max="6664" width="14" style="14" customWidth="1"/>
    <col min="6665" max="6665" width="6.5703125" style="14" customWidth="1"/>
    <col min="6666" max="6666" width="10.7109375" style="14" customWidth="1"/>
    <col min="6667" max="6667" width="6.5703125" style="14" customWidth="1"/>
    <col min="6668" max="6668" width="11.42578125" style="14" customWidth="1"/>
    <col min="6669" max="6669" width="6.5703125" style="14" customWidth="1"/>
    <col min="6670" max="6670" width="11" style="14" customWidth="1"/>
    <col min="6671" max="6671" width="9.140625" style="14"/>
    <col min="6672" max="6672" width="0.42578125" style="14" customWidth="1"/>
    <col min="6673" max="6673" width="9.140625" style="14"/>
    <col min="6674" max="6674" width="0.140625" style="14" customWidth="1"/>
    <col min="6675" max="6900" width="9.140625" style="14"/>
    <col min="6901" max="6901" width="14.140625" style="14" bestFit="1" customWidth="1"/>
    <col min="6902" max="6912" width="9.140625" style="14"/>
    <col min="6913" max="6913" width="8.5703125" style="14" customWidth="1"/>
    <col min="6914" max="6914" width="10" style="14" customWidth="1"/>
    <col min="6915" max="6915" width="6.5703125" style="14" customWidth="1"/>
    <col min="6916" max="6916" width="8.5703125" style="14" customWidth="1"/>
    <col min="6917" max="6919" width="6.5703125" style="14" customWidth="1"/>
    <col min="6920" max="6920" width="14" style="14" customWidth="1"/>
    <col min="6921" max="6921" width="6.5703125" style="14" customWidth="1"/>
    <col min="6922" max="6922" width="10.7109375" style="14" customWidth="1"/>
    <col min="6923" max="6923" width="6.5703125" style="14" customWidth="1"/>
    <col min="6924" max="6924" width="11.42578125" style="14" customWidth="1"/>
    <col min="6925" max="6925" width="6.5703125" style="14" customWidth="1"/>
    <col min="6926" max="6926" width="11" style="14" customWidth="1"/>
    <col min="6927" max="6927" width="9.140625" style="14"/>
    <col min="6928" max="6928" width="0.42578125" style="14" customWidth="1"/>
    <col min="6929" max="6929" width="9.140625" style="14"/>
    <col min="6930" max="6930" width="0.140625" style="14" customWidth="1"/>
    <col min="6931" max="7156" width="9.140625" style="14"/>
    <col min="7157" max="7157" width="14.140625" style="14" bestFit="1" customWidth="1"/>
    <col min="7158" max="7168" width="9.140625" style="14"/>
    <col min="7169" max="7169" width="8.5703125" style="14" customWidth="1"/>
    <col min="7170" max="7170" width="10" style="14" customWidth="1"/>
    <col min="7171" max="7171" width="6.5703125" style="14" customWidth="1"/>
    <col min="7172" max="7172" width="8.5703125" style="14" customWidth="1"/>
    <col min="7173" max="7175" width="6.5703125" style="14" customWidth="1"/>
    <col min="7176" max="7176" width="14" style="14" customWidth="1"/>
    <col min="7177" max="7177" width="6.5703125" style="14" customWidth="1"/>
    <col min="7178" max="7178" width="10.7109375" style="14" customWidth="1"/>
    <col min="7179" max="7179" width="6.5703125" style="14" customWidth="1"/>
    <col min="7180" max="7180" width="11.42578125" style="14" customWidth="1"/>
    <col min="7181" max="7181" width="6.5703125" style="14" customWidth="1"/>
    <col min="7182" max="7182" width="11" style="14" customWidth="1"/>
    <col min="7183" max="7183" width="9.140625" style="14"/>
    <col min="7184" max="7184" width="0.42578125" style="14" customWidth="1"/>
    <col min="7185" max="7185" width="9.140625" style="14"/>
    <col min="7186" max="7186" width="0.140625" style="14" customWidth="1"/>
    <col min="7187" max="7412" width="9.140625" style="14"/>
    <col min="7413" max="7413" width="14.140625" style="14" bestFit="1" customWidth="1"/>
    <col min="7414" max="7424" width="9.140625" style="14"/>
    <col min="7425" max="7425" width="8.5703125" style="14" customWidth="1"/>
    <col min="7426" max="7426" width="10" style="14" customWidth="1"/>
    <col min="7427" max="7427" width="6.5703125" style="14" customWidth="1"/>
    <col min="7428" max="7428" width="8.5703125" style="14" customWidth="1"/>
    <col min="7429" max="7431" width="6.5703125" style="14" customWidth="1"/>
    <col min="7432" max="7432" width="14" style="14" customWidth="1"/>
    <col min="7433" max="7433" width="6.5703125" style="14" customWidth="1"/>
    <col min="7434" max="7434" width="10.7109375" style="14" customWidth="1"/>
    <col min="7435" max="7435" width="6.5703125" style="14" customWidth="1"/>
    <col min="7436" max="7436" width="11.42578125" style="14" customWidth="1"/>
    <col min="7437" max="7437" width="6.5703125" style="14" customWidth="1"/>
    <col min="7438" max="7438" width="11" style="14" customWidth="1"/>
    <col min="7439" max="7439" width="9.140625" style="14"/>
    <col min="7440" max="7440" width="0.42578125" style="14" customWidth="1"/>
    <col min="7441" max="7441" width="9.140625" style="14"/>
    <col min="7442" max="7442" width="0.140625" style="14" customWidth="1"/>
    <col min="7443" max="7668" width="9.140625" style="14"/>
    <col min="7669" max="7669" width="14.140625" style="14" bestFit="1" customWidth="1"/>
    <col min="7670" max="7680" width="9.140625" style="14"/>
    <col min="7681" max="7681" width="8.5703125" style="14" customWidth="1"/>
    <col min="7682" max="7682" width="10" style="14" customWidth="1"/>
    <col min="7683" max="7683" width="6.5703125" style="14" customWidth="1"/>
    <col min="7684" max="7684" width="8.5703125" style="14" customWidth="1"/>
    <col min="7685" max="7687" width="6.5703125" style="14" customWidth="1"/>
    <col min="7688" max="7688" width="14" style="14" customWidth="1"/>
    <col min="7689" max="7689" width="6.5703125" style="14" customWidth="1"/>
    <col min="7690" max="7690" width="10.7109375" style="14" customWidth="1"/>
    <col min="7691" max="7691" width="6.5703125" style="14" customWidth="1"/>
    <col min="7692" max="7692" width="11.42578125" style="14" customWidth="1"/>
    <col min="7693" max="7693" width="6.5703125" style="14" customWidth="1"/>
    <col min="7694" max="7694" width="11" style="14" customWidth="1"/>
    <col min="7695" max="7695" width="9.140625" style="14"/>
    <col min="7696" max="7696" width="0.42578125" style="14" customWidth="1"/>
    <col min="7697" max="7697" width="9.140625" style="14"/>
    <col min="7698" max="7698" width="0.140625" style="14" customWidth="1"/>
    <col min="7699" max="7924" width="9.140625" style="14"/>
    <col min="7925" max="7925" width="14.140625" style="14" bestFit="1" customWidth="1"/>
    <col min="7926" max="7936" width="9.140625" style="14"/>
    <col min="7937" max="7937" width="8.5703125" style="14" customWidth="1"/>
    <col min="7938" max="7938" width="10" style="14" customWidth="1"/>
    <col min="7939" max="7939" width="6.5703125" style="14" customWidth="1"/>
    <col min="7940" max="7940" width="8.5703125" style="14" customWidth="1"/>
    <col min="7941" max="7943" width="6.5703125" style="14" customWidth="1"/>
    <col min="7944" max="7944" width="14" style="14" customWidth="1"/>
    <col min="7945" max="7945" width="6.5703125" style="14" customWidth="1"/>
    <col min="7946" max="7946" width="10.7109375" style="14" customWidth="1"/>
    <col min="7947" max="7947" width="6.5703125" style="14" customWidth="1"/>
    <col min="7948" max="7948" width="11.42578125" style="14" customWidth="1"/>
    <col min="7949" max="7949" width="6.5703125" style="14" customWidth="1"/>
    <col min="7950" max="7950" width="11" style="14" customWidth="1"/>
    <col min="7951" max="7951" width="9.140625" style="14"/>
    <col min="7952" max="7952" width="0.42578125" style="14" customWidth="1"/>
    <col min="7953" max="7953" width="9.140625" style="14"/>
    <col min="7954" max="7954" width="0.140625" style="14" customWidth="1"/>
    <col min="7955" max="8180" width="9.140625" style="14"/>
    <col min="8181" max="8181" width="14.140625" style="14" bestFit="1" customWidth="1"/>
    <col min="8182" max="8192" width="9.140625" style="14"/>
    <col min="8193" max="8193" width="8.5703125" style="14" customWidth="1"/>
    <col min="8194" max="8194" width="10" style="14" customWidth="1"/>
    <col min="8195" max="8195" width="6.5703125" style="14" customWidth="1"/>
    <col min="8196" max="8196" width="8.5703125" style="14" customWidth="1"/>
    <col min="8197" max="8199" width="6.5703125" style="14" customWidth="1"/>
    <col min="8200" max="8200" width="14" style="14" customWidth="1"/>
    <col min="8201" max="8201" width="6.5703125" style="14" customWidth="1"/>
    <col min="8202" max="8202" width="10.7109375" style="14" customWidth="1"/>
    <col min="8203" max="8203" width="6.5703125" style="14" customWidth="1"/>
    <col min="8204" max="8204" width="11.42578125" style="14" customWidth="1"/>
    <col min="8205" max="8205" width="6.5703125" style="14" customWidth="1"/>
    <col min="8206" max="8206" width="11" style="14" customWidth="1"/>
    <col min="8207" max="8207" width="9.140625" style="14"/>
    <col min="8208" max="8208" width="0.42578125" style="14" customWidth="1"/>
    <col min="8209" max="8209" width="9.140625" style="14"/>
    <col min="8210" max="8210" width="0.140625" style="14" customWidth="1"/>
    <col min="8211" max="8436" width="9.140625" style="14"/>
    <col min="8437" max="8437" width="14.140625" style="14" bestFit="1" customWidth="1"/>
    <col min="8438" max="8448" width="9.140625" style="14"/>
    <col min="8449" max="8449" width="8.5703125" style="14" customWidth="1"/>
    <col min="8450" max="8450" width="10" style="14" customWidth="1"/>
    <col min="8451" max="8451" width="6.5703125" style="14" customWidth="1"/>
    <col min="8452" max="8452" width="8.5703125" style="14" customWidth="1"/>
    <col min="8453" max="8455" width="6.5703125" style="14" customWidth="1"/>
    <col min="8456" max="8456" width="14" style="14" customWidth="1"/>
    <col min="8457" max="8457" width="6.5703125" style="14" customWidth="1"/>
    <col min="8458" max="8458" width="10.7109375" style="14" customWidth="1"/>
    <col min="8459" max="8459" width="6.5703125" style="14" customWidth="1"/>
    <col min="8460" max="8460" width="11.42578125" style="14" customWidth="1"/>
    <col min="8461" max="8461" width="6.5703125" style="14" customWidth="1"/>
    <col min="8462" max="8462" width="11" style="14" customWidth="1"/>
    <col min="8463" max="8463" width="9.140625" style="14"/>
    <col min="8464" max="8464" width="0.42578125" style="14" customWidth="1"/>
    <col min="8465" max="8465" width="9.140625" style="14"/>
    <col min="8466" max="8466" width="0.140625" style="14" customWidth="1"/>
    <col min="8467" max="8692" width="9.140625" style="14"/>
    <col min="8693" max="8693" width="14.140625" style="14" bestFit="1" customWidth="1"/>
    <col min="8694" max="8704" width="9.140625" style="14"/>
    <col min="8705" max="8705" width="8.5703125" style="14" customWidth="1"/>
    <col min="8706" max="8706" width="10" style="14" customWidth="1"/>
    <col min="8707" max="8707" width="6.5703125" style="14" customWidth="1"/>
    <col min="8708" max="8708" width="8.5703125" style="14" customWidth="1"/>
    <col min="8709" max="8711" width="6.5703125" style="14" customWidth="1"/>
    <col min="8712" max="8712" width="14" style="14" customWidth="1"/>
    <col min="8713" max="8713" width="6.5703125" style="14" customWidth="1"/>
    <col min="8714" max="8714" width="10.7109375" style="14" customWidth="1"/>
    <col min="8715" max="8715" width="6.5703125" style="14" customWidth="1"/>
    <col min="8716" max="8716" width="11.42578125" style="14" customWidth="1"/>
    <col min="8717" max="8717" width="6.5703125" style="14" customWidth="1"/>
    <col min="8718" max="8718" width="11" style="14" customWidth="1"/>
    <col min="8719" max="8719" width="9.140625" style="14"/>
    <col min="8720" max="8720" width="0.42578125" style="14" customWidth="1"/>
    <col min="8721" max="8721" width="9.140625" style="14"/>
    <col min="8722" max="8722" width="0.140625" style="14" customWidth="1"/>
    <col min="8723" max="8948" width="9.140625" style="14"/>
    <col min="8949" max="8949" width="14.140625" style="14" bestFit="1" customWidth="1"/>
    <col min="8950" max="8960" width="9.140625" style="14"/>
    <col min="8961" max="8961" width="8.5703125" style="14" customWidth="1"/>
    <col min="8962" max="8962" width="10" style="14" customWidth="1"/>
    <col min="8963" max="8963" width="6.5703125" style="14" customWidth="1"/>
    <col min="8964" max="8964" width="8.5703125" style="14" customWidth="1"/>
    <col min="8965" max="8967" width="6.5703125" style="14" customWidth="1"/>
    <col min="8968" max="8968" width="14" style="14" customWidth="1"/>
    <col min="8969" max="8969" width="6.5703125" style="14" customWidth="1"/>
    <col min="8970" max="8970" width="10.7109375" style="14" customWidth="1"/>
    <col min="8971" max="8971" width="6.5703125" style="14" customWidth="1"/>
    <col min="8972" max="8972" width="11.42578125" style="14" customWidth="1"/>
    <col min="8973" max="8973" width="6.5703125" style="14" customWidth="1"/>
    <col min="8974" max="8974" width="11" style="14" customWidth="1"/>
    <col min="8975" max="8975" width="9.140625" style="14"/>
    <col min="8976" max="8976" width="0.42578125" style="14" customWidth="1"/>
    <col min="8977" max="8977" width="9.140625" style="14"/>
    <col min="8978" max="8978" width="0.140625" style="14" customWidth="1"/>
    <col min="8979" max="9204" width="9.140625" style="14"/>
    <col min="9205" max="9205" width="14.140625" style="14" bestFit="1" customWidth="1"/>
    <col min="9206" max="9216" width="9.140625" style="14"/>
    <col min="9217" max="9217" width="8.5703125" style="14" customWidth="1"/>
    <col min="9218" max="9218" width="10" style="14" customWidth="1"/>
    <col min="9219" max="9219" width="6.5703125" style="14" customWidth="1"/>
    <col min="9220" max="9220" width="8.5703125" style="14" customWidth="1"/>
    <col min="9221" max="9223" width="6.5703125" style="14" customWidth="1"/>
    <col min="9224" max="9224" width="14" style="14" customWidth="1"/>
    <col min="9225" max="9225" width="6.5703125" style="14" customWidth="1"/>
    <col min="9226" max="9226" width="10.7109375" style="14" customWidth="1"/>
    <col min="9227" max="9227" width="6.5703125" style="14" customWidth="1"/>
    <col min="9228" max="9228" width="11.42578125" style="14" customWidth="1"/>
    <col min="9229" max="9229" width="6.5703125" style="14" customWidth="1"/>
    <col min="9230" max="9230" width="11" style="14" customWidth="1"/>
    <col min="9231" max="9231" width="9.140625" style="14"/>
    <col min="9232" max="9232" width="0.42578125" style="14" customWidth="1"/>
    <col min="9233" max="9233" width="9.140625" style="14"/>
    <col min="9234" max="9234" width="0.140625" style="14" customWidth="1"/>
    <col min="9235" max="9460" width="9.140625" style="14"/>
    <col min="9461" max="9461" width="14.140625" style="14" bestFit="1" customWidth="1"/>
    <col min="9462" max="9472" width="9.140625" style="14"/>
    <col min="9473" max="9473" width="8.5703125" style="14" customWidth="1"/>
    <col min="9474" max="9474" width="10" style="14" customWidth="1"/>
    <col min="9475" max="9475" width="6.5703125" style="14" customWidth="1"/>
    <col min="9476" max="9476" width="8.5703125" style="14" customWidth="1"/>
    <col min="9477" max="9479" width="6.5703125" style="14" customWidth="1"/>
    <col min="9480" max="9480" width="14" style="14" customWidth="1"/>
    <col min="9481" max="9481" width="6.5703125" style="14" customWidth="1"/>
    <col min="9482" max="9482" width="10.7109375" style="14" customWidth="1"/>
    <col min="9483" max="9483" width="6.5703125" style="14" customWidth="1"/>
    <col min="9484" max="9484" width="11.42578125" style="14" customWidth="1"/>
    <col min="9485" max="9485" width="6.5703125" style="14" customWidth="1"/>
    <col min="9486" max="9486" width="11" style="14" customWidth="1"/>
    <col min="9487" max="9487" width="9.140625" style="14"/>
    <col min="9488" max="9488" width="0.42578125" style="14" customWidth="1"/>
    <col min="9489" max="9489" width="9.140625" style="14"/>
    <col min="9490" max="9490" width="0.140625" style="14" customWidth="1"/>
    <col min="9491" max="9716" width="9.140625" style="14"/>
    <col min="9717" max="9717" width="14.140625" style="14" bestFit="1" customWidth="1"/>
    <col min="9718" max="9728" width="9.140625" style="14"/>
    <col min="9729" max="9729" width="8.5703125" style="14" customWidth="1"/>
    <col min="9730" max="9730" width="10" style="14" customWidth="1"/>
    <col min="9731" max="9731" width="6.5703125" style="14" customWidth="1"/>
    <col min="9732" max="9732" width="8.5703125" style="14" customWidth="1"/>
    <col min="9733" max="9735" width="6.5703125" style="14" customWidth="1"/>
    <col min="9736" max="9736" width="14" style="14" customWidth="1"/>
    <col min="9737" max="9737" width="6.5703125" style="14" customWidth="1"/>
    <col min="9738" max="9738" width="10.7109375" style="14" customWidth="1"/>
    <col min="9739" max="9739" width="6.5703125" style="14" customWidth="1"/>
    <col min="9740" max="9740" width="11.42578125" style="14" customWidth="1"/>
    <col min="9741" max="9741" width="6.5703125" style="14" customWidth="1"/>
    <col min="9742" max="9742" width="11" style="14" customWidth="1"/>
    <col min="9743" max="9743" width="9.140625" style="14"/>
    <col min="9744" max="9744" width="0.42578125" style="14" customWidth="1"/>
    <col min="9745" max="9745" width="9.140625" style="14"/>
    <col min="9746" max="9746" width="0.140625" style="14" customWidth="1"/>
    <col min="9747" max="9972" width="9.140625" style="14"/>
    <col min="9973" max="9973" width="14.140625" style="14" bestFit="1" customWidth="1"/>
    <col min="9974" max="9984" width="9.140625" style="14"/>
    <col min="9985" max="9985" width="8.5703125" style="14" customWidth="1"/>
    <col min="9986" max="9986" width="10" style="14" customWidth="1"/>
    <col min="9987" max="9987" width="6.5703125" style="14" customWidth="1"/>
    <col min="9988" max="9988" width="8.5703125" style="14" customWidth="1"/>
    <col min="9989" max="9991" width="6.5703125" style="14" customWidth="1"/>
    <col min="9992" max="9992" width="14" style="14" customWidth="1"/>
    <col min="9993" max="9993" width="6.5703125" style="14" customWidth="1"/>
    <col min="9994" max="9994" width="10.7109375" style="14" customWidth="1"/>
    <col min="9995" max="9995" width="6.5703125" style="14" customWidth="1"/>
    <col min="9996" max="9996" width="11.42578125" style="14" customWidth="1"/>
    <col min="9997" max="9997" width="6.5703125" style="14" customWidth="1"/>
    <col min="9998" max="9998" width="11" style="14" customWidth="1"/>
    <col min="9999" max="9999" width="9.140625" style="14"/>
    <col min="10000" max="10000" width="0.42578125" style="14" customWidth="1"/>
    <col min="10001" max="10001" width="9.140625" style="14"/>
    <col min="10002" max="10002" width="0.140625" style="14" customWidth="1"/>
    <col min="10003" max="10228" width="9.140625" style="14"/>
    <col min="10229" max="10229" width="14.140625" style="14" bestFit="1" customWidth="1"/>
    <col min="10230" max="10240" width="9.140625" style="14"/>
    <col min="10241" max="10241" width="8.5703125" style="14" customWidth="1"/>
    <col min="10242" max="10242" width="10" style="14" customWidth="1"/>
    <col min="10243" max="10243" width="6.5703125" style="14" customWidth="1"/>
    <col min="10244" max="10244" width="8.5703125" style="14" customWidth="1"/>
    <col min="10245" max="10247" width="6.5703125" style="14" customWidth="1"/>
    <col min="10248" max="10248" width="14" style="14" customWidth="1"/>
    <col min="10249" max="10249" width="6.5703125" style="14" customWidth="1"/>
    <col min="10250" max="10250" width="10.7109375" style="14" customWidth="1"/>
    <col min="10251" max="10251" width="6.5703125" style="14" customWidth="1"/>
    <col min="10252" max="10252" width="11.42578125" style="14" customWidth="1"/>
    <col min="10253" max="10253" width="6.5703125" style="14" customWidth="1"/>
    <col min="10254" max="10254" width="11" style="14" customWidth="1"/>
    <col min="10255" max="10255" width="9.140625" style="14"/>
    <col min="10256" max="10256" width="0.42578125" style="14" customWidth="1"/>
    <col min="10257" max="10257" width="9.140625" style="14"/>
    <col min="10258" max="10258" width="0.140625" style="14" customWidth="1"/>
    <col min="10259" max="10484" width="9.140625" style="14"/>
    <col min="10485" max="10485" width="14.140625" style="14" bestFit="1" customWidth="1"/>
    <col min="10486" max="10496" width="9.140625" style="14"/>
    <col min="10497" max="10497" width="8.5703125" style="14" customWidth="1"/>
    <col min="10498" max="10498" width="10" style="14" customWidth="1"/>
    <col min="10499" max="10499" width="6.5703125" style="14" customWidth="1"/>
    <col min="10500" max="10500" width="8.5703125" style="14" customWidth="1"/>
    <col min="10501" max="10503" width="6.5703125" style="14" customWidth="1"/>
    <col min="10504" max="10504" width="14" style="14" customWidth="1"/>
    <col min="10505" max="10505" width="6.5703125" style="14" customWidth="1"/>
    <col min="10506" max="10506" width="10.7109375" style="14" customWidth="1"/>
    <col min="10507" max="10507" width="6.5703125" style="14" customWidth="1"/>
    <col min="10508" max="10508" width="11.42578125" style="14" customWidth="1"/>
    <col min="10509" max="10509" width="6.5703125" style="14" customWidth="1"/>
    <col min="10510" max="10510" width="11" style="14" customWidth="1"/>
    <col min="10511" max="10511" width="9.140625" style="14"/>
    <col min="10512" max="10512" width="0.42578125" style="14" customWidth="1"/>
    <col min="10513" max="10513" width="9.140625" style="14"/>
    <col min="10514" max="10514" width="0.140625" style="14" customWidth="1"/>
    <col min="10515" max="10740" width="9.140625" style="14"/>
    <col min="10741" max="10741" width="14.140625" style="14" bestFit="1" customWidth="1"/>
    <col min="10742" max="10752" width="9.140625" style="14"/>
    <col min="10753" max="10753" width="8.5703125" style="14" customWidth="1"/>
    <col min="10754" max="10754" width="10" style="14" customWidth="1"/>
    <col min="10755" max="10755" width="6.5703125" style="14" customWidth="1"/>
    <col min="10756" max="10756" width="8.5703125" style="14" customWidth="1"/>
    <col min="10757" max="10759" width="6.5703125" style="14" customWidth="1"/>
    <col min="10760" max="10760" width="14" style="14" customWidth="1"/>
    <col min="10761" max="10761" width="6.5703125" style="14" customWidth="1"/>
    <col min="10762" max="10762" width="10.7109375" style="14" customWidth="1"/>
    <col min="10763" max="10763" width="6.5703125" style="14" customWidth="1"/>
    <col min="10764" max="10764" width="11.42578125" style="14" customWidth="1"/>
    <col min="10765" max="10765" width="6.5703125" style="14" customWidth="1"/>
    <col min="10766" max="10766" width="11" style="14" customWidth="1"/>
    <col min="10767" max="10767" width="9.140625" style="14"/>
    <col min="10768" max="10768" width="0.42578125" style="14" customWidth="1"/>
    <col min="10769" max="10769" width="9.140625" style="14"/>
    <col min="10770" max="10770" width="0.140625" style="14" customWidth="1"/>
    <col min="10771" max="10996" width="9.140625" style="14"/>
    <col min="10997" max="10997" width="14.140625" style="14" bestFit="1" customWidth="1"/>
    <col min="10998" max="11008" width="9.140625" style="14"/>
    <col min="11009" max="11009" width="8.5703125" style="14" customWidth="1"/>
    <col min="11010" max="11010" width="10" style="14" customWidth="1"/>
    <col min="11011" max="11011" width="6.5703125" style="14" customWidth="1"/>
    <col min="11012" max="11012" width="8.5703125" style="14" customWidth="1"/>
    <col min="11013" max="11015" width="6.5703125" style="14" customWidth="1"/>
    <col min="11016" max="11016" width="14" style="14" customWidth="1"/>
    <col min="11017" max="11017" width="6.5703125" style="14" customWidth="1"/>
    <col min="11018" max="11018" width="10.7109375" style="14" customWidth="1"/>
    <col min="11019" max="11019" width="6.5703125" style="14" customWidth="1"/>
    <col min="11020" max="11020" width="11.42578125" style="14" customWidth="1"/>
    <col min="11021" max="11021" width="6.5703125" style="14" customWidth="1"/>
    <col min="11022" max="11022" width="11" style="14" customWidth="1"/>
    <col min="11023" max="11023" width="9.140625" style="14"/>
    <col min="11024" max="11024" width="0.42578125" style="14" customWidth="1"/>
    <col min="11025" max="11025" width="9.140625" style="14"/>
    <col min="11026" max="11026" width="0.140625" style="14" customWidth="1"/>
    <col min="11027" max="11252" width="9.140625" style="14"/>
    <col min="11253" max="11253" width="14.140625" style="14" bestFit="1" customWidth="1"/>
    <col min="11254" max="11264" width="9.140625" style="14"/>
    <col min="11265" max="11265" width="8.5703125" style="14" customWidth="1"/>
    <col min="11266" max="11266" width="10" style="14" customWidth="1"/>
    <col min="11267" max="11267" width="6.5703125" style="14" customWidth="1"/>
    <col min="11268" max="11268" width="8.5703125" style="14" customWidth="1"/>
    <col min="11269" max="11271" width="6.5703125" style="14" customWidth="1"/>
    <col min="11272" max="11272" width="14" style="14" customWidth="1"/>
    <col min="11273" max="11273" width="6.5703125" style="14" customWidth="1"/>
    <col min="11274" max="11274" width="10.7109375" style="14" customWidth="1"/>
    <col min="11275" max="11275" width="6.5703125" style="14" customWidth="1"/>
    <col min="11276" max="11276" width="11.42578125" style="14" customWidth="1"/>
    <col min="11277" max="11277" width="6.5703125" style="14" customWidth="1"/>
    <col min="11278" max="11278" width="11" style="14" customWidth="1"/>
    <col min="11279" max="11279" width="9.140625" style="14"/>
    <col min="11280" max="11280" width="0.42578125" style="14" customWidth="1"/>
    <col min="11281" max="11281" width="9.140625" style="14"/>
    <col min="11282" max="11282" width="0.140625" style="14" customWidth="1"/>
    <col min="11283" max="11508" width="9.140625" style="14"/>
    <col min="11509" max="11509" width="14.140625" style="14" bestFit="1" customWidth="1"/>
    <col min="11510" max="11520" width="9.140625" style="14"/>
    <col min="11521" max="11521" width="8.5703125" style="14" customWidth="1"/>
    <col min="11522" max="11522" width="10" style="14" customWidth="1"/>
    <col min="11523" max="11523" width="6.5703125" style="14" customWidth="1"/>
    <col min="11524" max="11524" width="8.5703125" style="14" customWidth="1"/>
    <col min="11525" max="11527" width="6.5703125" style="14" customWidth="1"/>
    <col min="11528" max="11528" width="14" style="14" customWidth="1"/>
    <col min="11529" max="11529" width="6.5703125" style="14" customWidth="1"/>
    <col min="11530" max="11530" width="10.7109375" style="14" customWidth="1"/>
    <col min="11531" max="11531" width="6.5703125" style="14" customWidth="1"/>
    <col min="11532" max="11532" width="11.42578125" style="14" customWidth="1"/>
    <col min="11533" max="11533" width="6.5703125" style="14" customWidth="1"/>
    <col min="11534" max="11534" width="11" style="14" customWidth="1"/>
    <col min="11535" max="11535" width="9.140625" style="14"/>
    <col min="11536" max="11536" width="0.42578125" style="14" customWidth="1"/>
    <col min="11537" max="11537" width="9.140625" style="14"/>
    <col min="11538" max="11538" width="0.140625" style="14" customWidth="1"/>
    <col min="11539" max="11764" width="9.140625" style="14"/>
    <col min="11765" max="11765" width="14.140625" style="14" bestFit="1" customWidth="1"/>
    <col min="11766" max="11776" width="9.140625" style="14"/>
    <col min="11777" max="11777" width="8.5703125" style="14" customWidth="1"/>
    <col min="11778" max="11778" width="10" style="14" customWidth="1"/>
    <col min="11779" max="11779" width="6.5703125" style="14" customWidth="1"/>
    <col min="11780" max="11780" width="8.5703125" style="14" customWidth="1"/>
    <col min="11781" max="11783" width="6.5703125" style="14" customWidth="1"/>
    <col min="11784" max="11784" width="14" style="14" customWidth="1"/>
    <col min="11785" max="11785" width="6.5703125" style="14" customWidth="1"/>
    <col min="11786" max="11786" width="10.7109375" style="14" customWidth="1"/>
    <col min="11787" max="11787" width="6.5703125" style="14" customWidth="1"/>
    <col min="11788" max="11788" width="11.42578125" style="14" customWidth="1"/>
    <col min="11789" max="11789" width="6.5703125" style="14" customWidth="1"/>
    <col min="11790" max="11790" width="11" style="14" customWidth="1"/>
    <col min="11791" max="11791" width="9.140625" style="14"/>
    <col min="11792" max="11792" width="0.42578125" style="14" customWidth="1"/>
    <col min="11793" max="11793" width="9.140625" style="14"/>
    <col min="11794" max="11794" width="0.140625" style="14" customWidth="1"/>
    <col min="11795" max="12020" width="9.140625" style="14"/>
    <col min="12021" max="12021" width="14.140625" style="14" bestFit="1" customWidth="1"/>
    <col min="12022" max="12032" width="9.140625" style="14"/>
    <col min="12033" max="12033" width="8.5703125" style="14" customWidth="1"/>
    <col min="12034" max="12034" width="10" style="14" customWidth="1"/>
    <col min="12035" max="12035" width="6.5703125" style="14" customWidth="1"/>
    <col min="12036" max="12036" width="8.5703125" style="14" customWidth="1"/>
    <col min="12037" max="12039" width="6.5703125" style="14" customWidth="1"/>
    <col min="12040" max="12040" width="14" style="14" customWidth="1"/>
    <col min="12041" max="12041" width="6.5703125" style="14" customWidth="1"/>
    <col min="12042" max="12042" width="10.7109375" style="14" customWidth="1"/>
    <col min="12043" max="12043" width="6.5703125" style="14" customWidth="1"/>
    <col min="12044" max="12044" width="11.42578125" style="14" customWidth="1"/>
    <col min="12045" max="12045" width="6.5703125" style="14" customWidth="1"/>
    <col min="12046" max="12046" width="11" style="14" customWidth="1"/>
    <col min="12047" max="12047" width="9.140625" style="14"/>
    <col min="12048" max="12048" width="0.42578125" style="14" customWidth="1"/>
    <col min="12049" max="12049" width="9.140625" style="14"/>
    <col min="12050" max="12050" width="0.140625" style="14" customWidth="1"/>
    <col min="12051" max="12276" width="9.140625" style="14"/>
    <col min="12277" max="12277" width="14.140625" style="14" bestFit="1" customWidth="1"/>
    <col min="12278" max="12288" width="9.140625" style="14"/>
    <col min="12289" max="12289" width="8.5703125" style="14" customWidth="1"/>
    <col min="12290" max="12290" width="10" style="14" customWidth="1"/>
    <col min="12291" max="12291" width="6.5703125" style="14" customWidth="1"/>
    <col min="12292" max="12292" width="8.5703125" style="14" customWidth="1"/>
    <col min="12293" max="12295" width="6.5703125" style="14" customWidth="1"/>
    <col min="12296" max="12296" width="14" style="14" customWidth="1"/>
    <col min="12297" max="12297" width="6.5703125" style="14" customWidth="1"/>
    <col min="12298" max="12298" width="10.7109375" style="14" customWidth="1"/>
    <col min="12299" max="12299" width="6.5703125" style="14" customWidth="1"/>
    <col min="12300" max="12300" width="11.42578125" style="14" customWidth="1"/>
    <col min="12301" max="12301" width="6.5703125" style="14" customWidth="1"/>
    <col min="12302" max="12302" width="11" style="14" customWidth="1"/>
    <col min="12303" max="12303" width="9.140625" style="14"/>
    <col min="12304" max="12304" width="0.42578125" style="14" customWidth="1"/>
    <col min="12305" max="12305" width="9.140625" style="14"/>
    <col min="12306" max="12306" width="0.140625" style="14" customWidth="1"/>
    <col min="12307" max="12532" width="9.140625" style="14"/>
    <col min="12533" max="12533" width="14.140625" style="14" bestFit="1" customWidth="1"/>
    <col min="12534" max="12544" width="9.140625" style="14"/>
    <col min="12545" max="12545" width="8.5703125" style="14" customWidth="1"/>
    <col min="12546" max="12546" width="10" style="14" customWidth="1"/>
    <col min="12547" max="12547" width="6.5703125" style="14" customWidth="1"/>
    <col min="12548" max="12548" width="8.5703125" style="14" customWidth="1"/>
    <col min="12549" max="12551" width="6.5703125" style="14" customWidth="1"/>
    <col min="12552" max="12552" width="14" style="14" customWidth="1"/>
    <col min="12553" max="12553" width="6.5703125" style="14" customWidth="1"/>
    <col min="12554" max="12554" width="10.7109375" style="14" customWidth="1"/>
    <col min="12555" max="12555" width="6.5703125" style="14" customWidth="1"/>
    <col min="12556" max="12556" width="11.42578125" style="14" customWidth="1"/>
    <col min="12557" max="12557" width="6.5703125" style="14" customWidth="1"/>
    <col min="12558" max="12558" width="11" style="14" customWidth="1"/>
    <col min="12559" max="12559" width="9.140625" style="14"/>
    <col min="12560" max="12560" width="0.42578125" style="14" customWidth="1"/>
    <col min="12561" max="12561" width="9.140625" style="14"/>
    <col min="12562" max="12562" width="0.140625" style="14" customWidth="1"/>
    <col min="12563" max="12788" width="9.140625" style="14"/>
    <col min="12789" max="12789" width="14.140625" style="14" bestFit="1" customWidth="1"/>
    <col min="12790" max="12800" width="9.140625" style="14"/>
    <col min="12801" max="12801" width="8.5703125" style="14" customWidth="1"/>
    <col min="12802" max="12802" width="10" style="14" customWidth="1"/>
    <col min="12803" max="12803" width="6.5703125" style="14" customWidth="1"/>
    <col min="12804" max="12804" width="8.5703125" style="14" customWidth="1"/>
    <col min="12805" max="12807" width="6.5703125" style="14" customWidth="1"/>
    <col min="12808" max="12808" width="14" style="14" customWidth="1"/>
    <col min="12809" max="12809" width="6.5703125" style="14" customWidth="1"/>
    <col min="12810" max="12810" width="10.7109375" style="14" customWidth="1"/>
    <col min="12811" max="12811" width="6.5703125" style="14" customWidth="1"/>
    <col min="12812" max="12812" width="11.42578125" style="14" customWidth="1"/>
    <col min="12813" max="12813" width="6.5703125" style="14" customWidth="1"/>
    <col min="12814" max="12814" width="11" style="14" customWidth="1"/>
    <col min="12815" max="12815" width="9.140625" style="14"/>
    <col min="12816" max="12816" width="0.42578125" style="14" customWidth="1"/>
    <col min="12817" max="12817" width="9.140625" style="14"/>
    <col min="12818" max="12818" width="0.140625" style="14" customWidth="1"/>
    <col min="12819" max="13044" width="9.140625" style="14"/>
    <col min="13045" max="13045" width="14.140625" style="14" bestFit="1" customWidth="1"/>
    <col min="13046" max="13056" width="9.140625" style="14"/>
    <col min="13057" max="13057" width="8.5703125" style="14" customWidth="1"/>
    <col min="13058" max="13058" width="10" style="14" customWidth="1"/>
    <col min="13059" max="13059" width="6.5703125" style="14" customWidth="1"/>
    <col min="13060" max="13060" width="8.5703125" style="14" customWidth="1"/>
    <col min="13061" max="13063" width="6.5703125" style="14" customWidth="1"/>
    <col min="13064" max="13064" width="14" style="14" customWidth="1"/>
    <col min="13065" max="13065" width="6.5703125" style="14" customWidth="1"/>
    <col min="13066" max="13066" width="10.7109375" style="14" customWidth="1"/>
    <col min="13067" max="13067" width="6.5703125" style="14" customWidth="1"/>
    <col min="13068" max="13068" width="11.42578125" style="14" customWidth="1"/>
    <col min="13069" max="13069" width="6.5703125" style="14" customWidth="1"/>
    <col min="13070" max="13070" width="11" style="14" customWidth="1"/>
    <col min="13071" max="13071" width="9.140625" style="14"/>
    <col min="13072" max="13072" width="0.42578125" style="14" customWidth="1"/>
    <col min="13073" max="13073" width="9.140625" style="14"/>
    <col min="13074" max="13074" width="0.140625" style="14" customWidth="1"/>
    <col min="13075" max="13300" width="9.140625" style="14"/>
    <col min="13301" max="13301" width="14.140625" style="14" bestFit="1" customWidth="1"/>
    <col min="13302" max="13312" width="9.140625" style="14"/>
    <col min="13313" max="13313" width="8.5703125" style="14" customWidth="1"/>
    <col min="13314" max="13314" width="10" style="14" customWidth="1"/>
    <col min="13315" max="13315" width="6.5703125" style="14" customWidth="1"/>
    <col min="13316" max="13316" width="8.5703125" style="14" customWidth="1"/>
    <col min="13317" max="13319" width="6.5703125" style="14" customWidth="1"/>
    <col min="13320" max="13320" width="14" style="14" customWidth="1"/>
    <col min="13321" max="13321" width="6.5703125" style="14" customWidth="1"/>
    <col min="13322" max="13322" width="10.7109375" style="14" customWidth="1"/>
    <col min="13323" max="13323" width="6.5703125" style="14" customWidth="1"/>
    <col min="13324" max="13324" width="11.42578125" style="14" customWidth="1"/>
    <col min="13325" max="13325" width="6.5703125" style="14" customWidth="1"/>
    <col min="13326" max="13326" width="11" style="14" customWidth="1"/>
    <col min="13327" max="13327" width="9.140625" style="14"/>
    <col min="13328" max="13328" width="0.42578125" style="14" customWidth="1"/>
    <col min="13329" max="13329" width="9.140625" style="14"/>
    <col min="13330" max="13330" width="0.140625" style="14" customWidth="1"/>
    <col min="13331" max="13556" width="9.140625" style="14"/>
    <col min="13557" max="13557" width="14.140625" style="14" bestFit="1" customWidth="1"/>
    <col min="13558" max="13568" width="9.140625" style="14"/>
    <col min="13569" max="13569" width="8.5703125" style="14" customWidth="1"/>
    <col min="13570" max="13570" width="10" style="14" customWidth="1"/>
    <col min="13571" max="13571" width="6.5703125" style="14" customWidth="1"/>
    <col min="13572" max="13572" width="8.5703125" style="14" customWidth="1"/>
    <col min="13573" max="13575" width="6.5703125" style="14" customWidth="1"/>
    <col min="13576" max="13576" width="14" style="14" customWidth="1"/>
    <col min="13577" max="13577" width="6.5703125" style="14" customWidth="1"/>
    <col min="13578" max="13578" width="10.7109375" style="14" customWidth="1"/>
    <col min="13579" max="13579" width="6.5703125" style="14" customWidth="1"/>
    <col min="13580" max="13580" width="11.42578125" style="14" customWidth="1"/>
    <col min="13581" max="13581" width="6.5703125" style="14" customWidth="1"/>
    <col min="13582" max="13582" width="11" style="14" customWidth="1"/>
    <col min="13583" max="13583" width="9.140625" style="14"/>
    <col min="13584" max="13584" width="0.42578125" style="14" customWidth="1"/>
    <col min="13585" max="13585" width="9.140625" style="14"/>
    <col min="13586" max="13586" width="0.140625" style="14" customWidth="1"/>
    <col min="13587" max="13812" width="9.140625" style="14"/>
    <col min="13813" max="13813" width="14.140625" style="14" bestFit="1" customWidth="1"/>
    <col min="13814" max="13824" width="9.140625" style="14"/>
    <col min="13825" max="13825" width="8.5703125" style="14" customWidth="1"/>
    <col min="13826" max="13826" width="10" style="14" customWidth="1"/>
    <col min="13827" max="13827" width="6.5703125" style="14" customWidth="1"/>
    <col min="13828" max="13828" width="8.5703125" style="14" customWidth="1"/>
    <col min="13829" max="13831" width="6.5703125" style="14" customWidth="1"/>
    <col min="13832" max="13832" width="14" style="14" customWidth="1"/>
    <col min="13833" max="13833" width="6.5703125" style="14" customWidth="1"/>
    <col min="13834" max="13834" width="10.7109375" style="14" customWidth="1"/>
    <col min="13835" max="13835" width="6.5703125" style="14" customWidth="1"/>
    <col min="13836" max="13836" width="11.42578125" style="14" customWidth="1"/>
    <col min="13837" max="13837" width="6.5703125" style="14" customWidth="1"/>
    <col min="13838" max="13838" width="11" style="14" customWidth="1"/>
    <col min="13839" max="13839" width="9.140625" style="14"/>
    <col min="13840" max="13840" width="0.42578125" style="14" customWidth="1"/>
    <col min="13841" max="13841" width="9.140625" style="14"/>
    <col min="13842" max="13842" width="0.140625" style="14" customWidth="1"/>
    <col min="13843" max="14068" width="9.140625" style="14"/>
    <col min="14069" max="14069" width="14.140625" style="14" bestFit="1" customWidth="1"/>
    <col min="14070" max="14080" width="9.140625" style="14"/>
    <col min="14081" max="14081" width="8.5703125" style="14" customWidth="1"/>
    <col min="14082" max="14082" width="10" style="14" customWidth="1"/>
    <col min="14083" max="14083" width="6.5703125" style="14" customWidth="1"/>
    <col min="14084" max="14084" width="8.5703125" style="14" customWidth="1"/>
    <col min="14085" max="14087" width="6.5703125" style="14" customWidth="1"/>
    <col min="14088" max="14088" width="14" style="14" customWidth="1"/>
    <col min="14089" max="14089" width="6.5703125" style="14" customWidth="1"/>
    <col min="14090" max="14090" width="10.7109375" style="14" customWidth="1"/>
    <col min="14091" max="14091" width="6.5703125" style="14" customWidth="1"/>
    <col min="14092" max="14092" width="11.42578125" style="14" customWidth="1"/>
    <col min="14093" max="14093" width="6.5703125" style="14" customWidth="1"/>
    <col min="14094" max="14094" width="11" style="14" customWidth="1"/>
    <col min="14095" max="14095" width="9.140625" style="14"/>
    <col min="14096" max="14096" width="0.42578125" style="14" customWidth="1"/>
    <col min="14097" max="14097" width="9.140625" style="14"/>
    <col min="14098" max="14098" width="0.140625" style="14" customWidth="1"/>
    <col min="14099" max="14324" width="9.140625" style="14"/>
    <col min="14325" max="14325" width="14.140625" style="14" bestFit="1" customWidth="1"/>
    <col min="14326" max="14336" width="9.140625" style="14"/>
    <col min="14337" max="14337" width="8.5703125" style="14" customWidth="1"/>
    <col min="14338" max="14338" width="10" style="14" customWidth="1"/>
    <col min="14339" max="14339" width="6.5703125" style="14" customWidth="1"/>
    <col min="14340" max="14340" width="8.5703125" style="14" customWidth="1"/>
    <col min="14341" max="14343" width="6.5703125" style="14" customWidth="1"/>
    <col min="14344" max="14344" width="14" style="14" customWidth="1"/>
    <col min="14345" max="14345" width="6.5703125" style="14" customWidth="1"/>
    <col min="14346" max="14346" width="10.7109375" style="14" customWidth="1"/>
    <col min="14347" max="14347" width="6.5703125" style="14" customWidth="1"/>
    <col min="14348" max="14348" width="11.42578125" style="14" customWidth="1"/>
    <col min="14349" max="14349" width="6.5703125" style="14" customWidth="1"/>
    <col min="14350" max="14350" width="11" style="14" customWidth="1"/>
    <col min="14351" max="14351" width="9.140625" style="14"/>
    <col min="14352" max="14352" width="0.42578125" style="14" customWidth="1"/>
    <col min="14353" max="14353" width="9.140625" style="14"/>
    <col min="14354" max="14354" width="0.140625" style="14" customWidth="1"/>
    <col min="14355" max="14580" width="9.140625" style="14"/>
    <col min="14581" max="14581" width="14.140625" style="14" bestFit="1" customWidth="1"/>
    <col min="14582" max="14592" width="9.140625" style="14"/>
    <col min="14593" max="14593" width="8.5703125" style="14" customWidth="1"/>
    <col min="14594" max="14594" width="10" style="14" customWidth="1"/>
    <col min="14595" max="14595" width="6.5703125" style="14" customWidth="1"/>
    <col min="14596" max="14596" width="8.5703125" style="14" customWidth="1"/>
    <col min="14597" max="14599" width="6.5703125" style="14" customWidth="1"/>
    <col min="14600" max="14600" width="14" style="14" customWidth="1"/>
    <col min="14601" max="14601" width="6.5703125" style="14" customWidth="1"/>
    <col min="14602" max="14602" width="10.7109375" style="14" customWidth="1"/>
    <col min="14603" max="14603" width="6.5703125" style="14" customWidth="1"/>
    <col min="14604" max="14604" width="11.42578125" style="14" customWidth="1"/>
    <col min="14605" max="14605" width="6.5703125" style="14" customWidth="1"/>
    <col min="14606" max="14606" width="11" style="14" customWidth="1"/>
    <col min="14607" max="14607" width="9.140625" style="14"/>
    <col min="14608" max="14608" width="0.42578125" style="14" customWidth="1"/>
    <col min="14609" max="14609" width="9.140625" style="14"/>
    <col min="14610" max="14610" width="0.140625" style="14" customWidth="1"/>
    <col min="14611" max="14836" width="9.140625" style="14"/>
    <col min="14837" max="14837" width="14.140625" style="14" bestFit="1" customWidth="1"/>
    <col min="14838" max="14848" width="9.140625" style="14"/>
    <col min="14849" max="14849" width="8.5703125" style="14" customWidth="1"/>
    <col min="14850" max="14850" width="10" style="14" customWidth="1"/>
    <col min="14851" max="14851" width="6.5703125" style="14" customWidth="1"/>
    <col min="14852" max="14852" width="8.5703125" style="14" customWidth="1"/>
    <col min="14853" max="14855" width="6.5703125" style="14" customWidth="1"/>
    <col min="14856" max="14856" width="14" style="14" customWidth="1"/>
    <col min="14857" max="14857" width="6.5703125" style="14" customWidth="1"/>
    <col min="14858" max="14858" width="10.7109375" style="14" customWidth="1"/>
    <col min="14859" max="14859" width="6.5703125" style="14" customWidth="1"/>
    <col min="14860" max="14860" width="11.42578125" style="14" customWidth="1"/>
    <col min="14861" max="14861" width="6.5703125" style="14" customWidth="1"/>
    <col min="14862" max="14862" width="11" style="14" customWidth="1"/>
    <col min="14863" max="14863" width="9.140625" style="14"/>
    <col min="14864" max="14864" width="0.42578125" style="14" customWidth="1"/>
    <col min="14865" max="14865" width="9.140625" style="14"/>
    <col min="14866" max="14866" width="0.140625" style="14" customWidth="1"/>
    <col min="14867" max="15092" width="9.140625" style="14"/>
    <col min="15093" max="15093" width="14.140625" style="14" bestFit="1" customWidth="1"/>
    <col min="15094" max="15104" width="9.140625" style="14"/>
    <col min="15105" max="15105" width="8.5703125" style="14" customWidth="1"/>
    <col min="15106" max="15106" width="10" style="14" customWidth="1"/>
    <col min="15107" max="15107" width="6.5703125" style="14" customWidth="1"/>
    <col min="15108" max="15108" width="8.5703125" style="14" customWidth="1"/>
    <col min="15109" max="15111" width="6.5703125" style="14" customWidth="1"/>
    <col min="15112" max="15112" width="14" style="14" customWidth="1"/>
    <col min="15113" max="15113" width="6.5703125" style="14" customWidth="1"/>
    <col min="15114" max="15114" width="10.7109375" style="14" customWidth="1"/>
    <col min="15115" max="15115" width="6.5703125" style="14" customWidth="1"/>
    <col min="15116" max="15116" width="11.42578125" style="14" customWidth="1"/>
    <col min="15117" max="15117" width="6.5703125" style="14" customWidth="1"/>
    <col min="15118" max="15118" width="11" style="14" customWidth="1"/>
    <col min="15119" max="15119" width="9.140625" style="14"/>
    <col min="15120" max="15120" width="0.42578125" style="14" customWidth="1"/>
    <col min="15121" max="15121" width="9.140625" style="14"/>
    <col min="15122" max="15122" width="0.140625" style="14" customWidth="1"/>
    <col min="15123" max="15348" width="9.140625" style="14"/>
    <col min="15349" max="15349" width="14.140625" style="14" bestFit="1" customWidth="1"/>
    <col min="15350" max="15360" width="9.140625" style="14"/>
    <col min="15361" max="15361" width="8.5703125" style="14" customWidth="1"/>
    <col min="15362" max="15362" width="10" style="14" customWidth="1"/>
    <col min="15363" max="15363" width="6.5703125" style="14" customWidth="1"/>
    <col min="15364" max="15364" width="8.5703125" style="14" customWidth="1"/>
    <col min="15365" max="15367" width="6.5703125" style="14" customWidth="1"/>
    <col min="15368" max="15368" width="14" style="14" customWidth="1"/>
    <col min="15369" max="15369" width="6.5703125" style="14" customWidth="1"/>
    <col min="15370" max="15370" width="10.7109375" style="14" customWidth="1"/>
    <col min="15371" max="15371" width="6.5703125" style="14" customWidth="1"/>
    <col min="15372" max="15372" width="11.42578125" style="14" customWidth="1"/>
    <col min="15373" max="15373" width="6.5703125" style="14" customWidth="1"/>
    <col min="15374" max="15374" width="11" style="14" customWidth="1"/>
    <col min="15375" max="15375" width="9.140625" style="14"/>
    <col min="15376" max="15376" width="0.42578125" style="14" customWidth="1"/>
    <col min="15377" max="15377" width="9.140625" style="14"/>
    <col min="15378" max="15378" width="0.140625" style="14" customWidth="1"/>
    <col min="15379" max="15604" width="9.140625" style="14"/>
    <col min="15605" max="15605" width="14.140625" style="14" bestFit="1" customWidth="1"/>
    <col min="15606" max="15616" width="9.140625" style="14"/>
    <col min="15617" max="15617" width="8.5703125" style="14" customWidth="1"/>
    <col min="15618" max="15618" width="10" style="14" customWidth="1"/>
    <col min="15619" max="15619" width="6.5703125" style="14" customWidth="1"/>
    <col min="15620" max="15620" width="8.5703125" style="14" customWidth="1"/>
    <col min="15621" max="15623" width="6.5703125" style="14" customWidth="1"/>
    <col min="15624" max="15624" width="14" style="14" customWidth="1"/>
    <col min="15625" max="15625" width="6.5703125" style="14" customWidth="1"/>
    <col min="15626" max="15626" width="10.7109375" style="14" customWidth="1"/>
    <col min="15627" max="15627" width="6.5703125" style="14" customWidth="1"/>
    <col min="15628" max="15628" width="11.42578125" style="14" customWidth="1"/>
    <col min="15629" max="15629" width="6.5703125" style="14" customWidth="1"/>
    <col min="15630" max="15630" width="11" style="14" customWidth="1"/>
    <col min="15631" max="15631" width="9.140625" style="14"/>
    <col min="15632" max="15632" width="0.42578125" style="14" customWidth="1"/>
    <col min="15633" max="15633" width="9.140625" style="14"/>
    <col min="15634" max="15634" width="0.140625" style="14" customWidth="1"/>
    <col min="15635" max="15860" width="9.140625" style="14"/>
    <col min="15861" max="15861" width="14.140625" style="14" bestFit="1" customWidth="1"/>
    <col min="15862" max="15872" width="9.140625" style="14"/>
    <col min="15873" max="15873" width="8.5703125" style="14" customWidth="1"/>
    <col min="15874" max="15874" width="10" style="14" customWidth="1"/>
    <col min="15875" max="15875" width="6.5703125" style="14" customWidth="1"/>
    <col min="15876" max="15876" width="8.5703125" style="14" customWidth="1"/>
    <col min="15877" max="15879" width="6.5703125" style="14" customWidth="1"/>
    <col min="15880" max="15880" width="14" style="14" customWidth="1"/>
    <col min="15881" max="15881" width="6.5703125" style="14" customWidth="1"/>
    <col min="15882" max="15882" width="10.7109375" style="14" customWidth="1"/>
    <col min="15883" max="15883" width="6.5703125" style="14" customWidth="1"/>
    <col min="15884" max="15884" width="11.42578125" style="14" customWidth="1"/>
    <col min="15885" max="15885" width="6.5703125" style="14" customWidth="1"/>
    <col min="15886" max="15886" width="11" style="14" customWidth="1"/>
    <col min="15887" max="15887" width="9.140625" style="14"/>
    <col min="15888" max="15888" width="0.42578125" style="14" customWidth="1"/>
    <col min="15889" max="15889" width="9.140625" style="14"/>
    <col min="15890" max="15890" width="0.140625" style="14" customWidth="1"/>
    <col min="15891" max="16116" width="9.140625" style="14"/>
    <col min="16117" max="16117" width="14.140625" style="14" bestFit="1" customWidth="1"/>
    <col min="16118" max="16128" width="9.140625" style="14"/>
    <col min="16129" max="16129" width="8.5703125" style="14" customWidth="1"/>
    <col min="16130" max="16130" width="10" style="14" customWidth="1"/>
    <col min="16131" max="16131" width="6.5703125" style="14" customWidth="1"/>
    <col min="16132" max="16132" width="8.5703125" style="14" customWidth="1"/>
    <col min="16133" max="16135" width="6.5703125" style="14" customWidth="1"/>
    <col min="16136" max="16136" width="14" style="14" customWidth="1"/>
    <col min="16137" max="16137" width="6.5703125" style="14" customWidth="1"/>
    <col min="16138" max="16138" width="10.7109375" style="14" customWidth="1"/>
    <col min="16139" max="16139" width="6.5703125" style="14" customWidth="1"/>
    <col min="16140" max="16140" width="11.42578125" style="14" customWidth="1"/>
    <col min="16141" max="16141" width="6.5703125" style="14" customWidth="1"/>
    <col min="16142" max="16142" width="11" style="14" customWidth="1"/>
    <col min="16143" max="16143" width="9.140625" style="14"/>
    <col min="16144" max="16144" width="0.42578125" style="14" customWidth="1"/>
    <col min="16145" max="16145" width="9.140625" style="14"/>
    <col min="16146" max="16146" width="0.140625" style="14" customWidth="1"/>
    <col min="16147" max="16372" width="9.140625" style="14"/>
    <col min="16373" max="16373" width="14.140625" style="14" bestFit="1" customWidth="1"/>
    <col min="16374" max="16384" width="9.140625" style="14"/>
  </cols>
  <sheetData>
    <row r="1" spans="1:18" ht="18" customHeight="1" thickBot="1" x14ac:dyDescent="0.3">
      <c r="A1" s="176" t="s">
        <v>246</v>
      </c>
      <c r="B1" s="176"/>
      <c r="C1" s="176"/>
      <c r="D1" s="176"/>
      <c r="E1" s="176"/>
      <c r="F1" s="176"/>
      <c r="G1" s="176"/>
      <c r="H1" s="176"/>
      <c r="I1" s="176"/>
      <c r="J1" s="176"/>
      <c r="K1" s="176"/>
      <c r="L1" s="176"/>
      <c r="M1" s="176"/>
      <c r="N1" s="176"/>
    </row>
    <row r="2" spans="1:18" s="15" customFormat="1" ht="27" customHeight="1" x14ac:dyDescent="0.25">
      <c r="A2" s="687" t="s">
        <v>143</v>
      </c>
      <c r="B2" s="687"/>
      <c r="C2" s="687"/>
      <c r="D2" s="687"/>
      <c r="E2" s="842" t="s">
        <v>383</v>
      </c>
      <c r="F2" s="842"/>
      <c r="G2" s="842"/>
      <c r="H2" s="842"/>
      <c r="I2" s="843" t="s">
        <v>384</v>
      </c>
      <c r="J2" s="844"/>
      <c r="K2" s="844"/>
      <c r="L2" s="844"/>
      <c r="M2" s="844"/>
      <c r="N2" s="845"/>
    </row>
    <row r="3" spans="1:18" s="15" customFormat="1" ht="12.75" customHeight="1" x14ac:dyDescent="0.25">
      <c r="A3" s="691"/>
      <c r="B3" s="691"/>
      <c r="C3" s="691"/>
      <c r="D3" s="691"/>
      <c r="E3" s="692" t="s">
        <v>279</v>
      </c>
      <c r="F3" s="691"/>
      <c r="G3" s="691"/>
      <c r="H3" s="691"/>
      <c r="I3" s="846" t="s">
        <v>385</v>
      </c>
      <c r="J3" s="847"/>
      <c r="K3" s="847"/>
      <c r="L3" s="848"/>
      <c r="M3" s="848"/>
      <c r="N3" s="849"/>
    </row>
    <row r="4" spans="1:18" s="15" customFormat="1" ht="34.5" customHeight="1" x14ac:dyDescent="0.25">
      <c r="A4" s="691"/>
      <c r="B4" s="691"/>
      <c r="C4" s="691"/>
      <c r="D4" s="691"/>
      <c r="E4" s="691"/>
      <c r="F4" s="691"/>
      <c r="G4" s="691"/>
      <c r="H4" s="691"/>
      <c r="I4" s="850"/>
      <c r="J4" s="851"/>
      <c r="K4" s="851"/>
      <c r="L4" s="851"/>
      <c r="M4" s="851"/>
      <c r="N4" s="852"/>
    </row>
    <row r="5" spans="1:18" s="15" customFormat="1" ht="21.75" customHeight="1" x14ac:dyDescent="0.25">
      <c r="A5" s="853" t="s">
        <v>148</v>
      </c>
      <c r="B5" s="853"/>
      <c r="C5" s="853"/>
      <c r="D5" s="692" t="s">
        <v>386</v>
      </c>
      <c r="E5" s="692"/>
      <c r="F5" s="692"/>
      <c r="G5" s="692"/>
      <c r="H5" s="692"/>
      <c r="I5" s="854" t="s">
        <v>39</v>
      </c>
      <c r="J5" s="854"/>
      <c r="K5" s="854"/>
      <c r="L5" s="854"/>
      <c r="M5" s="854"/>
      <c r="N5" s="854"/>
    </row>
    <row r="6" spans="1:18" s="15" customFormat="1" ht="21.75" customHeight="1" x14ac:dyDescent="0.25">
      <c r="A6" s="853"/>
      <c r="B6" s="853"/>
      <c r="C6" s="853"/>
      <c r="D6" s="692"/>
      <c r="E6" s="692"/>
      <c r="F6" s="692"/>
      <c r="G6" s="692"/>
      <c r="H6" s="692"/>
      <c r="I6" s="855">
        <v>2017</v>
      </c>
      <c r="J6" s="855"/>
      <c r="K6" s="855">
        <v>2018</v>
      </c>
      <c r="L6" s="855"/>
      <c r="M6" s="855">
        <v>2019</v>
      </c>
      <c r="N6" s="855"/>
    </row>
    <row r="7" spans="1:18" ht="99" customHeight="1" x14ac:dyDescent="0.25">
      <c r="A7" s="700" t="s">
        <v>4</v>
      </c>
      <c r="B7" s="701"/>
      <c r="C7" s="702" t="s">
        <v>387</v>
      </c>
      <c r="D7" s="703"/>
      <c r="E7" s="703"/>
      <c r="F7" s="703"/>
      <c r="G7" s="703"/>
      <c r="H7" s="703"/>
      <c r="I7" s="703"/>
      <c r="J7" s="703"/>
      <c r="K7" s="703"/>
      <c r="L7" s="703"/>
      <c r="M7" s="703"/>
      <c r="N7" s="704"/>
      <c r="O7" s="351"/>
      <c r="P7" s="624"/>
    </row>
    <row r="8" spans="1:18" ht="38.25" customHeight="1" x14ac:dyDescent="0.25">
      <c r="A8" s="707" t="s">
        <v>41</v>
      </c>
      <c r="B8" s="708"/>
      <c r="C8" s="709" t="s">
        <v>388</v>
      </c>
      <c r="D8" s="710"/>
      <c r="E8" s="710"/>
      <c r="F8" s="710"/>
      <c r="G8" s="710"/>
      <c r="H8" s="710"/>
      <c r="I8" s="710"/>
      <c r="J8" s="710"/>
      <c r="K8" s="710"/>
      <c r="L8" s="710"/>
      <c r="M8" s="710"/>
      <c r="N8" s="711"/>
      <c r="R8" s="16"/>
    </row>
    <row r="9" spans="1:18" ht="38.25" hidden="1" customHeight="1" x14ac:dyDescent="0.25">
      <c r="A9" s="707"/>
      <c r="B9" s="708"/>
      <c r="C9" s="709"/>
      <c r="D9" s="712"/>
      <c r="E9" s="712"/>
      <c r="F9" s="712"/>
      <c r="G9" s="712"/>
      <c r="H9" s="712"/>
      <c r="I9" s="712"/>
      <c r="J9" s="712"/>
      <c r="K9" s="712"/>
      <c r="L9" s="712"/>
      <c r="M9" s="712"/>
      <c r="N9" s="713"/>
      <c r="R9" s="16"/>
    </row>
    <row r="10" spans="1:18" ht="19.5" customHeight="1" x14ac:dyDescent="0.25">
      <c r="A10" s="726" t="s">
        <v>150</v>
      </c>
      <c r="B10" s="856"/>
      <c r="C10" s="728" t="s">
        <v>388</v>
      </c>
      <c r="D10" s="729"/>
      <c r="E10" s="729"/>
      <c r="F10" s="729"/>
      <c r="G10" s="729"/>
      <c r="H10" s="729"/>
      <c r="I10" s="729"/>
      <c r="J10" s="729"/>
      <c r="K10" s="729"/>
      <c r="L10" s="729"/>
      <c r="M10" s="729"/>
      <c r="N10" s="730"/>
    </row>
    <row r="11" spans="1:18" ht="19.5" customHeight="1" x14ac:dyDescent="0.25">
      <c r="A11" s="857"/>
      <c r="B11" s="858"/>
      <c r="C11" s="371"/>
      <c r="D11" s="372"/>
      <c r="E11" s="372"/>
      <c r="F11" s="372"/>
      <c r="G11" s="372"/>
      <c r="H11" s="372"/>
      <c r="I11" s="372"/>
      <c r="J11" s="372"/>
      <c r="K11" s="372"/>
      <c r="L11" s="372"/>
      <c r="M11" s="372"/>
      <c r="N11" s="373"/>
    </row>
    <row r="12" spans="1:18" ht="22.5" customHeight="1" x14ac:dyDescent="0.25">
      <c r="A12" s="857"/>
      <c r="B12" s="858"/>
      <c r="C12" s="371"/>
      <c r="D12" s="372"/>
      <c r="E12" s="372"/>
      <c r="F12" s="372"/>
      <c r="G12" s="372"/>
      <c r="H12" s="372"/>
      <c r="I12" s="372"/>
      <c r="J12" s="372"/>
      <c r="K12" s="372"/>
      <c r="L12" s="372"/>
      <c r="M12" s="372"/>
      <c r="N12" s="373"/>
    </row>
    <row r="13" spans="1:18" ht="15.75" customHeight="1" x14ac:dyDescent="0.25">
      <c r="A13" s="857"/>
      <c r="B13" s="858"/>
      <c r="C13" s="371"/>
      <c r="D13" s="372"/>
      <c r="E13" s="372"/>
      <c r="F13" s="372"/>
      <c r="G13" s="372"/>
      <c r="H13" s="372"/>
      <c r="I13" s="372"/>
      <c r="J13" s="372"/>
      <c r="K13" s="372"/>
      <c r="L13" s="372"/>
      <c r="M13" s="372"/>
      <c r="N13" s="373"/>
    </row>
    <row r="14" spans="1:18" ht="18.75" hidden="1" customHeight="1" x14ac:dyDescent="0.25">
      <c r="A14" s="857"/>
      <c r="B14" s="858"/>
      <c r="C14" s="371"/>
      <c r="D14" s="372"/>
      <c r="E14" s="372"/>
      <c r="F14" s="372"/>
      <c r="G14" s="372"/>
      <c r="H14" s="372"/>
      <c r="I14" s="372"/>
      <c r="J14" s="372"/>
      <c r="K14" s="372"/>
      <c r="L14" s="372"/>
      <c r="M14" s="372"/>
      <c r="N14" s="373"/>
    </row>
    <row r="15" spans="1:18" ht="16.5" hidden="1" customHeight="1" x14ac:dyDescent="0.25">
      <c r="A15" s="857"/>
      <c r="B15" s="858"/>
      <c r="C15" s="371"/>
      <c r="D15" s="372"/>
      <c r="E15" s="372"/>
      <c r="F15" s="372"/>
      <c r="G15" s="372"/>
      <c r="H15" s="372"/>
      <c r="I15" s="372"/>
      <c r="J15" s="372"/>
      <c r="K15" s="372"/>
      <c r="L15" s="372"/>
      <c r="M15" s="372"/>
      <c r="N15" s="373"/>
    </row>
    <row r="16" spans="1:18" ht="23.25" hidden="1" customHeight="1" x14ac:dyDescent="0.25">
      <c r="A16" s="857"/>
      <c r="B16" s="858"/>
      <c r="C16" s="371"/>
      <c r="D16" s="372"/>
      <c r="E16" s="372"/>
      <c r="F16" s="372"/>
      <c r="G16" s="372"/>
      <c r="H16" s="372"/>
      <c r="I16" s="372"/>
      <c r="J16" s="372"/>
      <c r="K16" s="372"/>
      <c r="L16" s="372"/>
      <c r="M16" s="372"/>
      <c r="N16" s="373"/>
    </row>
    <row r="17" spans="1:166" ht="20.25" hidden="1" customHeight="1" x14ac:dyDescent="0.25">
      <c r="A17" s="857"/>
      <c r="B17" s="858"/>
      <c r="C17" s="371"/>
      <c r="D17" s="372"/>
      <c r="E17" s="372"/>
      <c r="F17" s="372"/>
      <c r="G17" s="372"/>
      <c r="H17" s="372"/>
      <c r="I17" s="372"/>
      <c r="J17" s="372"/>
      <c r="K17" s="372"/>
      <c r="L17" s="372"/>
      <c r="M17" s="372"/>
      <c r="N17" s="373"/>
    </row>
    <row r="18" spans="1:166" ht="13.5" hidden="1" customHeight="1" x14ac:dyDescent="0.25">
      <c r="A18" s="857"/>
      <c r="B18" s="858"/>
      <c r="C18" s="371"/>
      <c r="D18" s="372"/>
      <c r="E18" s="372"/>
      <c r="F18" s="372"/>
      <c r="G18" s="372"/>
      <c r="H18" s="372"/>
      <c r="I18" s="372"/>
      <c r="J18" s="372"/>
      <c r="K18" s="372"/>
      <c r="L18" s="372"/>
      <c r="M18" s="372"/>
      <c r="N18" s="373"/>
    </row>
    <row r="19" spans="1:166" ht="13.5" hidden="1" customHeight="1" x14ac:dyDescent="0.25">
      <c r="A19" s="857"/>
      <c r="B19" s="858"/>
      <c r="C19" s="371"/>
      <c r="D19" s="372"/>
      <c r="E19" s="372"/>
      <c r="F19" s="372"/>
      <c r="G19" s="372"/>
      <c r="H19" s="372"/>
      <c r="I19" s="372"/>
      <c r="J19" s="372"/>
      <c r="K19" s="372"/>
      <c r="L19" s="372"/>
      <c r="M19" s="372"/>
      <c r="N19" s="373"/>
    </row>
    <row r="20" spans="1:166" ht="13.5" hidden="1" customHeight="1" x14ac:dyDescent="0.25">
      <c r="A20" s="857"/>
      <c r="B20" s="858"/>
      <c r="C20" s="371"/>
      <c r="D20" s="372"/>
      <c r="E20" s="372"/>
      <c r="F20" s="372"/>
      <c r="G20" s="372"/>
      <c r="H20" s="372"/>
      <c r="I20" s="372"/>
      <c r="J20" s="372"/>
      <c r="K20" s="372"/>
      <c r="L20" s="372"/>
      <c r="M20" s="372"/>
      <c r="N20" s="373"/>
    </row>
    <row r="21" spans="1:166" ht="13.5" hidden="1" customHeight="1" x14ac:dyDescent="0.25">
      <c r="A21" s="857"/>
      <c r="B21" s="858"/>
      <c r="C21" s="371"/>
      <c r="D21" s="372"/>
      <c r="E21" s="372"/>
      <c r="F21" s="372"/>
      <c r="G21" s="372"/>
      <c r="H21" s="372"/>
      <c r="I21" s="372"/>
      <c r="J21" s="372"/>
      <c r="K21" s="372"/>
      <c r="L21" s="372"/>
      <c r="M21" s="372"/>
      <c r="N21" s="373"/>
    </row>
    <row r="22" spans="1:166" ht="13.5" hidden="1" customHeight="1" x14ac:dyDescent="0.25">
      <c r="A22" s="859"/>
      <c r="B22" s="860"/>
      <c r="C22" s="374"/>
      <c r="D22" s="375"/>
      <c r="E22" s="375"/>
      <c r="F22" s="375"/>
      <c r="G22" s="375"/>
      <c r="H22" s="375"/>
      <c r="I22" s="375"/>
      <c r="J22" s="375"/>
      <c r="K22" s="375"/>
      <c r="L22" s="375"/>
      <c r="M22" s="375"/>
      <c r="N22" s="376"/>
    </row>
    <row r="23" spans="1:166" ht="18.75" customHeight="1" x14ac:dyDescent="0.25">
      <c r="A23" s="731" t="s">
        <v>43</v>
      </c>
      <c r="B23" s="732"/>
      <c r="C23" s="732"/>
      <c r="D23" s="732"/>
      <c r="E23" s="732"/>
      <c r="F23" s="732"/>
      <c r="G23" s="732"/>
      <c r="H23" s="732"/>
      <c r="I23" s="732"/>
      <c r="J23" s="732"/>
      <c r="K23" s="732"/>
      <c r="L23" s="732"/>
      <c r="M23" s="732"/>
      <c r="N23" s="733"/>
      <c r="R23" s="140"/>
      <c r="S23" s="140"/>
      <c r="T23" s="140"/>
      <c r="U23" s="140"/>
      <c r="V23" s="140"/>
      <c r="W23" s="140"/>
      <c r="X23" s="140"/>
      <c r="Y23" s="140"/>
      <c r="Z23" s="140"/>
      <c r="AA23" s="140"/>
      <c r="AB23" s="140"/>
      <c r="AC23" s="140"/>
      <c r="AD23" s="18"/>
      <c r="AE23" s="18"/>
      <c r="AF23" s="18"/>
      <c r="AG23" s="18"/>
      <c r="AH23" s="18"/>
      <c r="AI23" s="18"/>
      <c r="AJ23" s="18"/>
      <c r="AK23" s="18"/>
      <c r="AL23" s="18"/>
      <c r="AM23" s="18"/>
      <c r="AN23" s="18"/>
      <c r="AO23" s="18"/>
      <c r="AP23" s="18"/>
      <c r="AQ23" s="18"/>
      <c r="AR23" s="18"/>
      <c r="AS23" s="18"/>
      <c r="AT23" s="18"/>
      <c r="AU23" s="18"/>
      <c r="AV23" s="18"/>
      <c r="AW23" s="18"/>
      <c r="AX23" s="18"/>
      <c r="AY23" s="18"/>
      <c r="AZ23" s="18"/>
      <c r="BA23" s="18"/>
      <c r="BB23" s="18"/>
      <c r="BC23" s="18"/>
      <c r="BD23" s="18"/>
      <c r="BE23" s="18"/>
      <c r="BF23" s="18"/>
      <c r="BG23" s="18"/>
      <c r="BH23" s="18"/>
      <c r="BI23" s="18"/>
      <c r="BJ23" s="18"/>
      <c r="BK23" s="18"/>
      <c r="BL23" s="18"/>
      <c r="BM23" s="18"/>
      <c r="BN23" s="18"/>
      <c r="BO23" s="18"/>
      <c r="BP23" s="18"/>
      <c r="BQ23" s="18"/>
      <c r="BR23" s="18"/>
      <c r="BS23" s="18"/>
      <c r="BT23" s="18"/>
      <c r="BU23" s="18"/>
      <c r="BV23" s="18"/>
      <c r="BW23" s="18"/>
      <c r="BX23" s="18"/>
      <c r="BY23" s="18"/>
      <c r="BZ23" s="18"/>
      <c r="CA23" s="18"/>
      <c r="CB23" s="18"/>
      <c r="CC23" s="18"/>
      <c r="CD23" s="18"/>
      <c r="CE23" s="18"/>
      <c r="CF23" s="18"/>
      <c r="CG23" s="18"/>
      <c r="CH23" s="18"/>
      <c r="CI23" s="18"/>
      <c r="CJ23" s="18"/>
      <c r="CK23" s="18"/>
      <c r="CL23" s="18"/>
      <c r="CM23" s="18"/>
      <c r="CN23" s="18"/>
      <c r="CO23" s="18"/>
      <c r="CP23" s="18"/>
      <c r="CQ23" s="18"/>
      <c r="CR23" s="18"/>
      <c r="CS23" s="18"/>
      <c r="CT23" s="18"/>
      <c r="CU23" s="18"/>
      <c r="CV23" s="18"/>
      <c r="CW23" s="18"/>
      <c r="CX23" s="18"/>
      <c r="CY23" s="18"/>
      <c r="CZ23" s="18"/>
      <c r="DA23" s="18"/>
      <c r="DB23" s="18"/>
      <c r="DC23" s="18"/>
      <c r="DD23" s="18"/>
      <c r="DE23" s="18"/>
      <c r="DF23" s="18"/>
      <c r="DG23" s="18"/>
      <c r="DH23" s="18"/>
      <c r="DI23" s="18"/>
      <c r="DJ23" s="18"/>
      <c r="DK23" s="18"/>
      <c r="DL23" s="18"/>
      <c r="DM23" s="18"/>
      <c r="DN23" s="18"/>
      <c r="DO23" s="18"/>
      <c r="DP23" s="18"/>
      <c r="DQ23" s="18"/>
      <c r="DR23" s="18"/>
      <c r="DS23" s="18"/>
      <c r="DT23" s="18"/>
      <c r="DU23" s="18"/>
      <c r="DV23" s="18"/>
      <c r="DW23" s="18"/>
      <c r="DX23" s="18"/>
      <c r="DY23" s="18"/>
      <c r="DZ23" s="18"/>
      <c r="EA23" s="18"/>
      <c r="EB23" s="18"/>
      <c r="EC23" s="18"/>
      <c r="ED23" s="18"/>
      <c r="EE23" s="18"/>
      <c r="EF23" s="18"/>
      <c r="EG23" s="18"/>
      <c r="EH23" s="18"/>
      <c r="EI23" s="18"/>
      <c r="EJ23" s="18"/>
      <c r="EK23" s="18"/>
      <c r="EL23" s="18"/>
      <c r="EM23" s="18"/>
      <c r="EN23" s="18"/>
      <c r="EO23" s="18"/>
      <c r="EP23" s="18"/>
      <c r="EQ23" s="18"/>
      <c r="ER23" s="18"/>
      <c r="ES23" s="18"/>
      <c r="ET23" s="18"/>
      <c r="EU23" s="18"/>
      <c r="EV23" s="18"/>
      <c r="EW23" s="18"/>
      <c r="EX23" s="18"/>
      <c r="EY23" s="18"/>
      <c r="EZ23" s="18"/>
      <c r="FA23" s="18"/>
      <c r="FB23" s="18"/>
      <c r="FC23" s="18"/>
      <c r="FD23" s="18"/>
      <c r="FE23" s="18"/>
      <c r="FF23" s="18"/>
      <c r="FG23" s="18"/>
      <c r="FH23" s="18"/>
      <c r="FI23" s="18"/>
      <c r="FJ23" s="18"/>
    </row>
    <row r="24" spans="1:166" ht="27" customHeight="1" x14ac:dyDescent="0.25">
      <c r="A24" s="105">
        <v>1</v>
      </c>
      <c r="B24" s="722"/>
      <c r="C24" s="723"/>
      <c r="D24" s="723"/>
      <c r="E24" s="723"/>
      <c r="F24" s="723"/>
      <c r="G24" s="724"/>
      <c r="H24" s="105">
        <v>6</v>
      </c>
      <c r="I24" s="717"/>
      <c r="J24" s="720"/>
      <c r="K24" s="720"/>
      <c r="L24" s="720"/>
      <c r="M24" s="720"/>
      <c r="N24" s="721"/>
      <c r="R24" s="140"/>
      <c r="S24" s="140"/>
      <c r="T24" s="140"/>
      <c r="U24" s="140"/>
      <c r="V24" s="140"/>
      <c r="W24" s="140"/>
      <c r="X24" s="140"/>
      <c r="Y24" s="140"/>
      <c r="Z24" s="140"/>
      <c r="AA24" s="140"/>
      <c r="AB24" s="140"/>
      <c r="AC24" s="140"/>
      <c r="AD24" s="18"/>
      <c r="AE24" s="18"/>
      <c r="AF24" s="18"/>
      <c r="AG24" s="18"/>
      <c r="AH24" s="18"/>
      <c r="AI24" s="18"/>
      <c r="AJ24" s="18"/>
      <c r="AK24" s="18"/>
      <c r="AL24" s="18"/>
      <c r="AM24" s="18"/>
      <c r="AN24" s="18"/>
      <c r="AO24" s="18"/>
      <c r="AP24" s="18"/>
      <c r="AQ24" s="18"/>
      <c r="AR24" s="18"/>
      <c r="AS24" s="18"/>
      <c r="AT24" s="18"/>
      <c r="AU24" s="18"/>
      <c r="AV24" s="18"/>
      <c r="AW24" s="18"/>
      <c r="AX24" s="18"/>
      <c r="AY24" s="18"/>
      <c r="AZ24" s="18"/>
      <c r="BA24" s="18"/>
      <c r="BB24" s="18"/>
      <c r="BC24" s="18"/>
      <c r="BD24" s="18"/>
      <c r="BE24" s="18"/>
      <c r="BF24" s="18"/>
      <c r="BG24" s="18"/>
      <c r="BH24" s="18"/>
      <c r="BI24" s="18"/>
      <c r="BJ24" s="18"/>
      <c r="BK24" s="18"/>
      <c r="BL24" s="18"/>
      <c r="BM24" s="18"/>
      <c r="BN24" s="18"/>
      <c r="BO24" s="18"/>
      <c r="BP24" s="18"/>
      <c r="BQ24" s="18"/>
      <c r="BR24" s="18"/>
      <c r="BS24" s="18"/>
      <c r="BT24" s="18"/>
      <c r="BU24" s="18"/>
      <c r="BV24" s="18"/>
      <c r="BW24" s="18"/>
      <c r="BX24" s="18"/>
      <c r="BY24" s="18"/>
      <c r="BZ24" s="18"/>
      <c r="CA24" s="18"/>
      <c r="CB24" s="18"/>
      <c r="CC24" s="18"/>
      <c r="CD24" s="18"/>
      <c r="CE24" s="18"/>
      <c r="CF24" s="18"/>
      <c r="CG24" s="18"/>
      <c r="CH24" s="18"/>
      <c r="CI24" s="18"/>
      <c r="CJ24" s="18"/>
      <c r="CK24" s="18"/>
      <c r="CL24" s="18"/>
      <c r="CM24" s="18"/>
      <c r="CN24" s="18"/>
      <c r="CO24" s="18"/>
      <c r="CP24" s="18"/>
      <c r="CQ24" s="18"/>
      <c r="CR24" s="18"/>
      <c r="CS24" s="18"/>
      <c r="CT24" s="18"/>
      <c r="CU24" s="18"/>
      <c r="CV24" s="18"/>
      <c r="CW24" s="18"/>
      <c r="CX24" s="18"/>
      <c r="CY24" s="18"/>
      <c r="CZ24" s="18"/>
      <c r="DA24" s="18"/>
      <c r="DB24" s="18"/>
      <c r="DC24" s="18"/>
      <c r="DD24" s="18"/>
      <c r="DE24" s="18"/>
      <c r="DF24" s="18"/>
      <c r="DG24" s="18"/>
      <c r="DH24" s="18"/>
      <c r="DI24" s="18"/>
      <c r="DJ24" s="18"/>
      <c r="DK24" s="18"/>
      <c r="DL24" s="18"/>
      <c r="DM24" s="18"/>
      <c r="DN24" s="18"/>
      <c r="DO24" s="18"/>
      <c r="DP24" s="18"/>
      <c r="DQ24" s="18"/>
      <c r="DR24" s="18"/>
      <c r="DS24" s="18"/>
      <c r="DT24" s="18"/>
      <c r="DU24" s="18"/>
      <c r="DV24" s="18"/>
      <c r="DW24" s="18"/>
      <c r="DX24" s="18"/>
      <c r="DY24" s="18"/>
      <c r="DZ24" s="18"/>
      <c r="EA24" s="18"/>
      <c r="EB24" s="18"/>
      <c r="EC24" s="18"/>
      <c r="ED24" s="18"/>
      <c r="EE24" s="18"/>
      <c r="EF24" s="18"/>
      <c r="EG24" s="18"/>
      <c r="EH24" s="18"/>
      <c r="EI24" s="18"/>
      <c r="EJ24" s="18"/>
      <c r="EK24" s="18"/>
      <c r="EL24" s="18"/>
      <c r="EM24" s="18"/>
      <c r="EN24" s="18"/>
      <c r="EO24" s="18"/>
      <c r="EP24" s="18"/>
      <c r="EQ24" s="18"/>
      <c r="ER24" s="18"/>
      <c r="ES24" s="18"/>
      <c r="ET24" s="18"/>
      <c r="EU24" s="18"/>
      <c r="EV24" s="18"/>
      <c r="EW24" s="18"/>
      <c r="EX24" s="18"/>
      <c r="EY24" s="18"/>
      <c r="EZ24" s="18"/>
      <c r="FA24" s="18"/>
      <c r="FB24" s="18"/>
      <c r="FC24" s="18"/>
      <c r="FD24" s="18"/>
      <c r="FE24" s="18"/>
      <c r="FF24" s="18"/>
      <c r="FG24" s="18"/>
      <c r="FH24" s="18"/>
      <c r="FI24" s="18"/>
      <c r="FJ24" s="18"/>
    </row>
    <row r="25" spans="1:166" ht="27" customHeight="1" x14ac:dyDescent="0.25">
      <c r="A25" s="105">
        <v>2</v>
      </c>
      <c r="B25" s="722"/>
      <c r="C25" s="723"/>
      <c r="D25" s="723"/>
      <c r="E25" s="723"/>
      <c r="F25" s="723"/>
      <c r="G25" s="724"/>
      <c r="H25" s="105">
        <v>7</v>
      </c>
      <c r="I25" s="717"/>
      <c r="J25" s="720"/>
      <c r="K25" s="720"/>
      <c r="L25" s="720"/>
      <c r="M25" s="720"/>
      <c r="N25" s="721"/>
      <c r="R25" s="140"/>
      <c r="S25" s="140"/>
      <c r="T25" s="140"/>
      <c r="U25" s="140"/>
      <c r="V25" s="140"/>
      <c r="W25" s="140"/>
      <c r="X25" s="140"/>
      <c r="Y25" s="140"/>
      <c r="Z25" s="140"/>
      <c r="AA25" s="140"/>
      <c r="AB25" s="140"/>
      <c r="AC25" s="140"/>
      <c r="AD25" s="18"/>
      <c r="AE25" s="18"/>
      <c r="AF25" s="18"/>
      <c r="AG25" s="18"/>
      <c r="AH25" s="18"/>
      <c r="AI25" s="18"/>
      <c r="AJ25" s="18"/>
      <c r="AK25" s="18"/>
      <c r="AL25" s="18"/>
      <c r="AM25" s="18"/>
      <c r="AN25" s="18"/>
      <c r="AO25" s="18"/>
      <c r="AP25" s="18"/>
      <c r="AQ25" s="18"/>
      <c r="AR25" s="18"/>
      <c r="AS25" s="18"/>
      <c r="AT25" s="18"/>
      <c r="AU25" s="18"/>
      <c r="AV25" s="18"/>
      <c r="AW25" s="18"/>
      <c r="AX25" s="18"/>
      <c r="AY25" s="18"/>
      <c r="AZ25" s="18"/>
      <c r="BA25" s="18"/>
      <c r="BB25" s="18"/>
      <c r="BC25" s="18"/>
      <c r="BD25" s="18"/>
      <c r="BE25" s="18"/>
      <c r="BF25" s="18"/>
      <c r="BG25" s="18"/>
      <c r="BH25" s="18"/>
      <c r="BI25" s="18"/>
      <c r="BJ25" s="18"/>
      <c r="BK25" s="18"/>
      <c r="BL25" s="18"/>
      <c r="BM25" s="18"/>
      <c r="BN25" s="18"/>
      <c r="BO25" s="18"/>
      <c r="BP25" s="18"/>
      <c r="BQ25" s="18"/>
      <c r="BR25" s="18"/>
      <c r="BS25" s="18"/>
      <c r="BT25" s="18"/>
      <c r="BU25" s="18"/>
      <c r="BV25" s="18"/>
      <c r="BW25" s="18"/>
      <c r="BX25" s="18"/>
      <c r="BY25" s="18"/>
      <c r="BZ25" s="18"/>
      <c r="CA25" s="18"/>
      <c r="CB25" s="18"/>
      <c r="CC25" s="18"/>
      <c r="CD25" s="18"/>
      <c r="CE25" s="18"/>
      <c r="CF25" s="18"/>
      <c r="CG25" s="18"/>
      <c r="CH25" s="18"/>
      <c r="CI25" s="18"/>
      <c r="CJ25" s="18"/>
      <c r="CK25" s="18"/>
      <c r="CL25" s="18"/>
      <c r="CM25" s="18"/>
      <c r="CN25" s="18"/>
      <c r="CO25" s="18"/>
      <c r="CP25" s="18"/>
      <c r="CQ25" s="18"/>
      <c r="CR25" s="18"/>
      <c r="CS25" s="18"/>
      <c r="CT25" s="18"/>
      <c r="CU25" s="18"/>
      <c r="CV25" s="18"/>
      <c r="CW25" s="18"/>
      <c r="CX25" s="18"/>
      <c r="CY25" s="18"/>
      <c r="CZ25" s="18"/>
      <c r="DA25" s="18"/>
      <c r="DB25" s="18"/>
      <c r="DC25" s="18"/>
      <c r="DD25" s="18"/>
      <c r="DE25" s="18"/>
      <c r="DF25" s="18"/>
      <c r="DG25" s="18"/>
      <c r="DH25" s="18"/>
      <c r="DI25" s="18"/>
      <c r="DJ25" s="18"/>
      <c r="DK25" s="18"/>
      <c r="DL25" s="18"/>
      <c r="DM25" s="18"/>
      <c r="DN25" s="18"/>
      <c r="DO25" s="18"/>
      <c r="DP25" s="18"/>
      <c r="DQ25" s="18"/>
      <c r="DR25" s="18"/>
      <c r="DS25" s="18"/>
      <c r="DT25" s="18"/>
      <c r="DU25" s="18"/>
      <c r="DV25" s="18"/>
      <c r="DW25" s="18"/>
      <c r="DX25" s="18"/>
      <c r="DY25" s="18"/>
      <c r="DZ25" s="18"/>
      <c r="EA25" s="18"/>
      <c r="EB25" s="18"/>
      <c r="EC25" s="18"/>
      <c r="ED25" s="18"/>
      <c r="EE25" s="18"/>
      <c r="EF25" s="18"/>
      <c r="EG25" s="18"/>
      <c r="EH25" s="18"/>
      <c r="EI25" s="18"/>
      <c r="EJ25" s="18"/>
      <c r="EK25" s="18"/>
      <c r="EL25" s="18"/>
      <c r="EM25" s="18"/>
      <c r="EN25" s="18"/>
      <c r="EO25" s="18"/>
      <c r="EP25" s="18"/>
      <c r="EQ25" s="18"/>
      <c r="ER25" s="18"/>
      <c r="ES25" s="18"/>
      <c r="ET25" s="18"/>
      <c r="EU25" s="18"/>
      <c r="EV25" s="18"/>
      <c r="EW25" s="18"/>
      <c r="EX25" s="18"/>
      <c r="EY25" s="18"/>
      <c r="EZ25" s="18"/>
      <c r="FA25" s="18"/>
      <c r="FB25" s="18"/>
      <c r="FC25" s="18"/>
      <c r="FD25" s="18"/>
      <c r="FE25" s="18"/>
      <c r="FF25" s="18"/>
      <c r="FG25" s="18"/>
      <c r="FH25" s="18"/>
      <c r="FI25" s="18"/>
      <c r="FJ25" s="18"/>
    </row>
    <row r="26" spans="1:166" ht="26.25" customHeight="1" x14ac:dyDescent="0.25">
      <c r="A26" s="105">
        <v>3</v>
      </c>
      <c r="B26" s="717"/>
      <c r="C26" s="718"/>
      <c r="D26" s="718"/>
      <c r="E26" s="718"/>
      <c r="F26" s="718"/>
      <c r="G26" s="719"/>
      <c r="H26" s="105">
        <v>8</v>
      </c>
      <c r="I26" s="717"/>
      <c r="J26" s="720"/>
      <c r="K26" s="720"/>
      <c r="L26" s="720"/>
      <c r="M26" s="720"/>
      <c r="N26" s="721"/>
      <c r="R26" s="140"/>
      <c r="S26" s="140"/>
      <c r="T26" s="140"/>
      <c r="U26" s="140"/>
      <c r="V26" s="140"/>
      <c r="W26" s="140"/>
      <c r="X26" s="140"/>
      <c r="Y26" s="140"/>
      <c r="Z26" s="140"/>
      <c r="AA26" s="140"/>
      <c r="AB26" s="140"/>
      <c r="AC26" s="140"/>
      <c r="AD26" s="18"/>
      <c r="AE26" s="18"/>
      <c r="AF26" s="18"/>
      <c r="AG26" s="18"/>
      <c r="AH26" s="18"/>
      <c r="AI26" s="18"/>
      <c r="AJ26" s="18"/>
      <c r="AK26" s="18"/>
      <c r="AL26" s="18"/>
      <c r="AM26" s="18"/>
      <c r="AN26" s="18"/>
      <c r="AO26" s="18"/>
      <c r="AP26" s="18"/>
      <c r="AQ26" s="18"/>
      <c r="AR26" s="18"/>
      <c r="AS26" s="18"/>
      <c r="AT26" s="18"/>
      <c r="AU26" s="18"/>
      <c r="AV26" s="18"/>
      <c r="AW26" s="18"/>
      <c r="AX26" s="18"/>
      <c r="AY26" s="18"/>
      <c r="AZ26" s="18"/>
      <c r="BA26" s="18"/>
      <c r="BB26" s="18"/>
      <c r="BC26" s="18"/>
      <c r="BD26" s="18"/>
      <c r="BE26" s="18"/>
      <c r="BF26" s="18"/>
      <c r="BG26" s="18"/>
      <c r="BH26" s="18"/>
      <c r="BI26" s="18"/>
      <c r="BJ26" s="18"/>
      <c r="BK26" s="18"/>
      <c r="BL26" s="18"/>
      <c r="BM26" s="18"/>
      <c r="BN26" s="18"/>
      <c r="BO26" s="18"/>
      <c r="BP26" s="18"/>
      <c r="BQ26" s="18"/>
      <c r="BR26" s="18"/>
      <c r="BS26" s="18"/>
      <c r="BT26" s="18"/>
      <c r="BU26" s="18"/>
      <c r="BV26" s="18"/>
      <c r="BW26" s="18"/>
      <c r="BX26" s="18"/>
      <c r="BY26" s="18"/>
      <c r="BZ26" s="18"/>
      <c r="CA26" s="18"/>
      <c r="CB26" s="18"/>
      <c r="CC26" s="18"/>
      <c r="CD26" s="18"/>
      <c r="CE26" s="18"/>
      <c r="CF26" s="18"/>
      <c r="CG26" s="18"/>
      <c r="CH26" s="18"/>
      <c r="CI26" s="18"/>
      <c r="CJ26" s="18"/>
      <c r="CK26" s="18"/>
      <c r="CL26" s="18"/>
      <c r="CM26" s="18"/>
      <c r="CN26" s="18"/>
      <c r="CO26" s="18"/>
      <c r="CP26" s="18"/>
      <c r="CQ26" s="18"/>
      <c r="CR26" s="18"/>
      <c r="CS26" s="18"/>
      <c r="CT26" s="18"/>
      <c r="CU26" s="18"/>
      <c r="CV26" s="18"/>
      <c r="CW26" s="18"/>
      <c r="CX26" s="18"/>
      <c r="CY26" s="18"/>
      <c r="CZ26" s="18"/>
      <c r="DA26" s="18"/>
      <c r="DB26" s="18"/>
      <c r="DC26" s="18"/>
      <c r="DD26" s="18"/>
      <c r="DE26" s="18"/>
      <c r="DF26" s="18"/>
      <c r="DG26" s="18"/>
      <c r="DH26" s="18"/>
      <c r="DI26" s="18"/>
      <c r="DJ26" s="18"/>
      <c r="DK26" s="18"/>
      <c r="DL26" s="18"/>
      <c r="DM26" s="18"/>
      <c r="DN26" s="18"/>
      <c r="DO26" s="18"/>
      <c r="DP26" s="18"/>
      <c r="DQ26" s="18"/>
      <c r="DR26" s="18"/>
      <c r="DS26" s="18"/>
      <c r="DT26" s="18"/>
      <c r="DU26" s="18"/>
      <c r="DV26" s="18"/>
      <c r="DW26" s="18"/>
      <c r="DX26" s="18"/>
      <c r="DY26" s="18"/>
      <c r="DZ26" s="18"/>
      <c r="EA26" s="18"/>
      <c r="EB26" s="18"/>
      <c r="EC26" s="18"/>
      <c r="ED26" s="18"/>
      <c r="EE26" s="18"/>
      <c r="EF26" s="18"/>
      <c r="EG26" s="18"/>
      <c r="EH26" s="18"/>
      <c r="EI26" s="18"/>
      <c r="EJ26" s="18"/>
      <c r="EK26" s="18"/>
      <c r="EL26" s="18"/>
      <c r="EM26" s="18"/>
      <c r="EN26" s="18"/>
      <c r="EO26" s="18"/>
      <c r="EP26" s="18"/>
      <c r="EQ26" s="18"/>
      <c r="ER26" s="18"/>
      <c r="ES26" s="18"/>
      <c r="ET26" s="18"/>
      <c r="EU26" s="18"/>
      <c r="EV26" s="18"/>
      <c r="EW26" s="18"/>
      <c r="EX26" s="18"/>
      <c r="EY26" s="18"/>
      <c r="EZ26" s="18"/>
      <c r="FA26" s="18"/>
      <c r="FB26" s="18"/>
      <c r="FC26" s="18"/>
      <c r="FD26" s="18"/>
      <c r="FE26" s="18"/>
      <c r="FF26" s="18"/>
      <c r="FG26" s="18"/>
      <c r="FH26" s="18"/>
      <c r="FI26" s="18"/>
      <c r="FJ26" s="18"/>
    </row>
    <row r="27" spans="1:166" ht="26.25" customHeight="1" x14ac:dyDescent="0.25">
      <c r="A27" s="105">
        <v>4</v>
      </c>
      <c r="B27" s="717"/>
      <c r="C27" s="718"/>
      <c r="D27" s="718"/>
      <c r="E27" s="718"/>
      <c r="F27" s="718"/>
      <c r="G27" s="719"/>
      <c r="H27" s="105">
        <v>9</v>
      </c>
      <c r="I27" s="717"/>
      <c r="J27" s="720"/>
      <c r="K27" s="720"/>
      <c r="L27" s="720"/>
      <c r="M27" s="720"/>
      <c r="N27" s="720"/>
    </row>
    <row r="28" spans="1:166" ht="24.75" customHeight="1" x14ac:dyDescent="0.25">
      <c r="A28" s="105">
        <v>5</v>
      </c>
      <c r="B28" s="722"/>
      <c r="C28" s="723"/>
      <c r="D28" s="723"/>
      <c r="E28" s="723"/>
      <c r="F28" s="723"/>
      <c r="G28" s="724"/>
      <c r="H28" s="105">
        <v>10</v>
      </c>
      <c r="I28" s="725"/>
      <c r="J28" s="725"/>
      <c r="K28" s="725"/>
      <c r="L28" s="725"/>
      <c r="M28" s="725"/>
      <c r="N28" s="725"/>
    </row>
    <row r="29" spans="1:166" ht="12.75" hidden="1" customHeight="1" x14ac:dyDescent="0.25">
      <c r="A29" s="74"/>
      <c r="B29" s="75"/>
      <c r="C29" s="75"/>
      <c r="D29" s="75"/>
      <c r="E29" s="75"/>
      <c r="F29" s="75"/>
      <c r="G29" s="75"/>
      <c r="H29" s="75"/>
      <c r="I29" s="75"/>
      <c r="J29" s="75"/>
      <c r="K29" s="75"/>
      <c r="L29" s="75"/>
      <c r="M29" s="75"/>
      <c r="N29" s="76"/>
    </row>
    <row r="30" spans="1:166" x14ac:dyDescent="0.25">
      <c r="A30" s="106" t="s">
        <v>153</v>
      </c>
      <c r="B30" s="107"/>
      <c r="C30" s="107"/>
      <c r="D30" s="107"/>
      <c r="E30" s="107"/>
      <c r="F30" s="107"/>
      <c r="G30" s="107"/>
      <c r="H30" s="107"/>
      <c r="I30" s="107"/>
      <c r="J30" s="107"/>
      <c r="K30" s="107"/>
      <c r="L30" s="107"/>
      <c r="M30" s="107"/>
      <c r="N30" s="108"/>
      <c r="O30" s="107"/>
      <c r="P30" s="107"/>
      <c r="Q30" s="107"/>
      <c r="R30" s="108"/>
    </row>
    <row r="31" spans="1:166" x14ac:dyDescent="0.25">
      <c r="A31" s="740" t="s">
        <v>154</v>
      </c>
      <c r="B31" s="741"/>
      <c r="C31" s="741"/>
      <c r="D31" s="741"/>
      <c r="E31" s="741"/>
      <c r="F31" s="741"/>
      <c r="G31" s="741"/>
      <c r="H31" s="742"/>
      <c r="I31" s="731" t="s">
        <v>155</v>
      </c>
      <c r="J31" s="733"/>
      <c r="K31" s="743" t="s">
        <v>156</v>
      </c>
      <c r="L31" s="743"/>
      <c r="M31" s="743" t="s">
        <v>52</v>
      </c>
      <c r="N31" s="743"/>
      <c r="O31" s="743">
        <v>2018</v>
      </c>
      <c r="P31" s="743"/>
      <c r="Q31" s="743">
        <v>2019</v>
      </c>
      <c r="R31" s="743"/>
    </row>
    <row r="32" spans="1:166" ht="21.75" customHeight="1" x14ac:dyDescent="0.25">
      <c r="A32" s="744" t="s">
        <v>389</v>
      </c>
      <c r="B32" s="745" t="s">
        <v>390</v>
      </c>
      <c r="C32" s="745" t="s">
        <v>390</v>
      </c>
      <c r="D32" s="745" t="s">
        <v>390</v>
      </c>
      <c r="E32" s="745" t="s">
        <v>390</v>
      </c>
      <c r="F32" s="745" t="s">
        <v>390</v>
      </c>
      <c r="G32" s="745" t="s">
        <v>390</v>
      </c>
      <c r="H32" s="746" t="s">
        <v>390</v>
      </c>
      <c r="I32" s="739"/>
      <c r="J32" s="739"/>
      <c r="K32" s="739"/>
      <c r="L32" s="739"/>
      <c r="M32" s="738"/>
      <c r="N32" s="738"/>
      <c r="O32" s="739"/>
      <c r="P32" s="739"/>
      <c r="Q32" s="738"/>
      <c r="R32" s="738"/>
    </row>
    <row r="33" spans="1:18" ht="18" customHeight="1" x14ac:dyDescent="0.25">
      <c r="A33" s="744" t="s">
        <v>391</v>
      </c>
      <c r="B33" s="745" t="s">
        <v>392</v>
      </c>
      <c r="C33" s="745" t="s">
        <v>392</v>
      </c>
      <c r="D33" s="745" t="s">
        <v>392</v>
      </c>
      <c r="E33" s="745" t="s">
        <v>392</v>
      </c>
      <c r="F33" s="745" t="s">
        <v>392</v>
      </c>
      <c r="G33" s="745" t="s">
        <v>392</v>
      </c>
      <c r="H33" s="746" t="s">
        <v>392</v>
      </c>
      <c r="I33" s="739"/>
      <c r="J33" s="739"/>
      <c r="K33" s="739"/>
      <c r="L33" s="739"/>
      <c r="M33" s="738"/>
      <c r="N33" s="738"/>
      <c r="O33" s="739"/>
      <c r="P33" s="739"/>
      <c r="Q33" s="738"/>
      <c r="R33" s="738"/>
    </row>
    <row r="34" spans="1:18" ht="18" customHeight="1" x14ac:dyDescent="0.25">
      <c r="A34" s="744" t="s">
        <v>393</v>
      </c>
      <c r="B34" s="745" t="s">
        <v>394</v>
      </c>
      <c r="C34" s="745" t="s">
        <v>394</v>
      </c>
      <c r="D34" s="745" t="s">
        <v>394</v>
      </c>
      <c r="E34" s="745" t="s">
        <v>394</v>
      </c>
      <c r="F34" s="745" t="s">
        <v>394</v>
      </c>
      <c r="G34" s="745" t="s">
        <v>394</v>
      </c>
      <c r="H34" s="746" t="s">
        <v>394</v>
      </c>
      <c r="I34" s="739"/>
      <c r="J34" s="739"/>
      <c r="K34" s="739"/>
      <c r="L34" s="739"/>
      <c r="M34" s="738"/>
      <c r="N34" s="738"/>
      <c r="O34" s="739"/>
      <c r="P34" s="739"/>
      <c r="Q34" s="738"/>
      <c r="R34" s="738"/>
    </row>
    <row r="35" spans="1:18" ht="25.5" customHeight="1" x14ac:dyDescent="0.25">
      <c r="A35" s="744"/>
      <c r="B35" s="745"/>
      <c r="C35" s="745"/>
      <c r="D35" s="745"/>
      <c r="E35" s="745"/>
      <c r="F35" s="745"/>
      <c r="G35" s="745"/>
      <c r="H35" s="746"/>
      <c r="I35" s="739"/>
      <c r="J35" s="739"/>
      <c r="K35" s="739"/>
      <c r="L35" s="739"/>
      <c r="M35" s="738"/>
      <c r="N35" s="738"/>
      <c r="O35" s="739"/>
      <c r="P35" s="739"/>
      <c r="Q35" s="738"/>
      <c r="R35" s="738"/>
    </row>
    <row r="36" spans="1:18" ht="25.5" customHeight="1" x14ac:dyDescent="0.25">
      <c r="A36" s="744"/>
      <c r="B36" s="745"/>
      <c r="C36" s="745"/>
      <c r="D36" s="745"/>
      <c r="E36" s="745"/>
      <c r="F36" s="745"/>
      <c r="G36" s="745"/>
      <c r="H36" s="746"/>
      <c r="I36" s="739"/>
      <c r="J36" s="739"/>
      <c r="K36" s="739"/>
      <c r="L36" s="739"/>
      <c r="M36" s="738"/>
      <c r="N36" s="738"/>
      <c r="O36" s="739"/>
      <c r="P36" s="739"/>
      <c r="Q36" s="738"/>
      <c r="R36" s="738"/>
    </row>
    <row r="37" spans="1:18" ht="25.5" customHeight="1" x14ac:dyDescent="0.25">
      <c r="A37" s="744"/>
      <c r="B37" s="745"/>
      <c r="C37" s="745"/>
      <c r="D37" s="745"/>
      <c r="E37" s="745"/>
      <c r="F37" s="745"/>
      <c r="G37" s="745"/>
      <c r="H37" s="746"/>
      <c r="I37" s="739"/>
      <c r="J37" s="739"/>
      <c r="K37" s="739"/>
      <c r="L37" s="739"/>
      <c r="M37" s="738"/>
      <c r="N37" s="738"/>
      <c r="O37" s="739"/>
      <c r="P37" s="739"/>
      <c r="Q37" s="738"/>
      <c r="R37" s="738"/>
    </row>
    <row r="38" spans="1:18" x14ac:dyDescent="0.25">
      <c r="A38" s="740" t="s">
        <v>164</v>
      </c>
      <c r="B38" s="741"/>
      <c r="C38" s="741"/>
      <c r="D38" s="741"/>
      <c r="E38" s="741"/>
      <c r="F38" s="741"/>
      <c r="G38" s="741"/>
      <c r="H38" s="742"/>
      <c r="I38" s="731" t="s">
        <v>155</v>
      </c>
      <c r="J38" s="733"/>
      <c r="K38" s="743" t="s">
        <v>156</v>
      </c>
      <c r="L38" s="743"/>
      <c r="M38" s="743" t="s">
        <v>52</v>
      </c>
      <c r="N38" s="743"/>
      <c r="O38" s="743">
        <v>2018</v>
      </c>
      <c r="P38" s="743"/>
      <c r="Q38" s="743">
        <v>2019</v>
      </c>
      <c r="R38" s="743"/>
    </row>
    <row r="39" spans="1:18" x14ac:dyDescent="0.25">
      <c r="A39" s="744"/>
      <c r="B39" s="745"/>
      <c r="C39" s="745"/>
      <c r="D39" s="745"/>
      <c r="E39" s="745"/>
      <c r="F39" s="745"/>
      <c r="G39" s="745"/>
      <c r="H39" s="746"/>
      <c r="I39" s="747"/>
      <c r="J39" s="739"/>
      <c r="K39" s="739"/>
      <c r="L39" s="739"/>
      <c r="M39" s="738"/>
      <c r="N39" s="738"/>
      <c r="O39" s="739"/>
      <c r="P39" s="739"/>
      <c r="Q39" s="738"/>
      <c r="R39" s="738"/>
    </row>
    <row r="40" spans="1:18" x14ac:dyDescent="0.25">
      <c r="A40" s="744"/>
      <c r="B40" s="745"/>
      <c r="C40" s="745"/>
      <c r="D40" s="745"/>
      <c r="E40" s="745"/>
      <c r="F40" s="745"/>
      <c r="G40" s="745"/>
      <c r="H40" s="746"/>
      <c r="I40" s="739"/>
      <c r="J40" s="739"/>
      <c r="K40" s="739"/>
      <c r="L40" s="739"/>
      <c r="M40" s="738"/>
      <c r="N40" s="738"/>
      <c r="O40" s="739"/>
      <c r="P40" s="739"/>
      <c r="Q40" s="738"/>
      <c r="R40" s="738"/>
    </row>
    <row r="41" spans="1:18" x14ac:dyDescent="0.25">
      <c r="A41" s="744"/>
      <c r="B41" s="745"/>
      <c r="C41" s="745"/>
      <c r="D41" s="745"/>
      <c r="E41" s="745"/>
      <c r="F41" s="745"/>
      <c r="G41" s="745"/>
      <c r="H41" s="746"/>
      <c r="I41" s="739"/>
      <c r="J41" s="739"/>
      <c r="K41" s="739"/>
      <c r="L41" s="739"/>
      <c r="M41" s="738"/>
      <c r="N41" s="738"/>
      <c r="O41" s="739"/>
      <c r="P41" s="739"/>
      <c r="Q41" s="738"/>
      <c r="R41" s="738"/>
    </row>
    <row r="42" spans="1:18" x14ac:dyDescent="0.25">
      <c r="A42" s="744"/>
      <c r="B42" s="745"/>
      <c r="C42" s="745"/>
      <c r="D42" s="745"/>
      <c r="E42" s="745"/>
      <c r="F42" s="745"/>
      <c r="G42" s="745"/>
      <c r="H42" s="746"/>
      <c r="I42" s="739"/>
      <c r="J42" s="739"/>
      <c r="K42" s="739"/>
      <c r="L42" s="739"/>
      <c r="M42" s="738"/>
      <c r="N42" s="738"/>
      <c r="O42" s="739"/>
      <c r="P42" s="739"/>
      <c r="Q42" s="738"/>
      <c r="R42" s="738"/>
    </row>
    <row r="43" spans="1:18" x14ac:dyDescent="0.25">
      <c r="A43" s="744"/>
      <c r="B43" s="745"/>
      <c r="C43" s="745"/>
      <c r="D43" s="745"/>
      <c r="E43" s="745"/>
      <c r="F43" s="745"/>
      <c r="G43" s="745"/>
      <c r="H43" s="746"/>
      <c r="I43" s="739"/>
      <c r="J43" s="739"/>
      <c r="K43" s="739"/>
      <c r="L43" s="739"/>
      <c r="M43" s="738"/>
      <c r="N43" s="738"/>
      <c r="O43" s="739"/>
      <c r="P43" s="739"/>
      <c r="Q43" s="738"/>
      <c r="R43" s="738"/>
    </row>
    <row r="44" spans="1:18" x14ac:dyDescent="0.25">
      <c r="A44" s="740" t="s">
        <v>170</v>
      </c>
      <c r="B44" s="741"/>
      <c r="C44" s="741"/>
      <c r="D44" s="741"/>
      <c r="E44" s="741"/>
      <c r="F44" s="741"/>
      <c r="G44" s="741"/>
      <c r="H44" s="742"/>
      <c r="I44" s="731" t="s">
        <v>155</v>
      </c>
      <c r="J44" s="733"/>
      <c r="K44" s="743" t="s">
        <v>156</v>
      </c>
      <c r="L44" s="743"/>
      <c r="M44" s="743" t="s">
        <v>70</v>
      </c>
      <c r="N44" s="748"/>
      <c r="O44" s="743">
        <v>2018</v>
      </c>
      <c r="P44" s="743"/>
      <c r="Q44" s="743">
        <v>2019</v>
      </c>
      <c r="R44" s="743"/>
    </row>
    <row r="45" spans="1:18" ht="22.5" customHeight="1" x14ac:dyDescent="0.25">
      <c r="A45" s="750" t="s">
        <v>189</v>
      </c>
      <c r="B45" s="751" t="s">
        <v>189</v>
      </c>
      <c r="C45" s="751" t="s">
        <v>189</v>
      </c>
      <c r="D45" s="751" t="s">
        <v>189</v>
      </c>
      <c r="E45" s="751" t="s">
        <v>189</v>
      </c>
      <c r="F45" s="751" t="s">
        <v>189</v>
      </c>
      <c r="G45" s="751" t="s">
        <v>189</v>
      </c>
      <c r="H45" s="752" t="s">
        <v>189</v>
      </c>
      <c r="I45" s="753"/>
      <c r="J45" s="753"/>
      <c r="K45" s="739"/>
      <c r="L45" s="739"/>
      <c r="M45" s="738"/>
      <c r="N45" s="738"/>
      <c r="O45" s="739"/>
      <c r="P45" s="739"/>
      <c r="Q45" s="738"/>
      <c r="R45" s="738"/>
    </row>
    <row r="46" spans="1:18" ht="24" customHeight="1" x14ac:dyDescent="0.25">
      <c r="A46" s="744" t="s">
        <v>273</v>
      </c>
      <c r="B46" s="745"/>
      <c r="C46" s="745"/>
      <c r="D46" s="745"/>
      <c r="E46" s="745"/>
      <c r="F46" s="745"/>
      <c r="G46" s="745"/>
      <c r="H46" s="746"/>
      <c r="I46" s="753"/>
      <c r="J46" s="753"/>
      <c r="K46" s="739"/>
      <c r="L46" s="739"/>
      <c r="M46" s="738"/>
      <c r="N46" s="738"/>
      <c r="O46" s="739"/>
      <c r="P46" s="739"/>
      <c r="Q46" s="738"/>
      <c r="R46" s="738"/>
    </row>
    <row r="47" spans="1:18" ht="24.75" customHeight="1" x14ac:dyDescent="0.2">
      <c r="A47" s="861"/>
      <c r="B47" s="755"/>
      <c r="C47" s="755"/>
      <c r="D47" s="755"/>
      <c r="E47" s="755"/>
      <c r="F47" s="755"/>
      <c r="G47" s="755"/>
      <c r="H47" s="756"/>
      <c r="I47" s="753"/>
      <c r="J47" s="753"/>
      <c r="K47" s="739"/>
      <c r="L47" s="739"/>
      <c r="M47" s="738"/>
      <c r="N47" s="738"/>
      <c r="O47" s="739"/>
      <c r="P47" s="739"/>
      <c r="Q47" s="738"/>
      <c r="R47" s="738"/>
    </row>
    <row r="48" spans="1:18" x14ac:dyDescent="0.25">
      <c r="A48" s="744"/>
      <c r="B48" s="745"/>
      <c r="C48" s="745"/>
      <c r="D48" s="745"/>
      <c r="E48" s="745"/>
      <c r="F48" s="745"/>
      <c r="G48" s="745"/>
      <c r="H48" s="746"/>
      <c r="I48" s="739"/>
      <c r="J48" s="739"/>
      <c r="K48" s="739"/>
      <c r="L48" s="739"/>
      <c r="M48" s="738"/>
      <c r="N48" s="738"/>
      <c r="O48" s="739"/>
      <c r="P48" s="739"/>
      <c r="Q48" s="738"/>
      <c r="R48" s="738"/>
    </row>
    <row r="49" spans="1:18" x14ac:dyDescent="0.25">
      <c r="A49" s="744"/>
      <c r="B49" s="745"/>
      <c r="C49" s="745"/>
      <c r="D49" s="745"/>
      <c r="E49" s="745"/>
      <c r="F49" s="745"/>
      <c r="G49" s="745"/>
      <c r="H49" s="746"/>
      <c r="I49" s="739"/>
      <c r="J49" s="739"/>
      <c r="K49" s="739"/>
      <c r="L49" s="739"/>
      <c r="M49" s="738"/>
      <c r="N49" s="738"/>
      <c r="O49" s="739"/>
      <c r="P49" s="739"/>
      <c r="Q49" s="738"/>
      <c r="R49" s="738"/>
    </row>
    <row r="50" spans="1:18" ht="18" customHeight="1" x14ac:dyDescent="0.25">
      <c r="A50" s="744"/>
      <c r="B50" s="745"/>
      <c r="C50" s="745"/>
      <c r="D50" s="745"/>
      <c r="E50" s="745"/>
      <c r="F50" s="745"/>
      <c r="G50" s="745"/>
      <c r="H50" s="746"/>
      <c r="I50" s="739"/>
      <c r="J50" s="739"/>
      <c r="K50" s="739"/>
      <c r="L50" s="739"/>
      <c r="M50" s="738"/>
      <c r="N50" s="738"/>
      <c r="O50" s="739"/>
      <c r="P50" s="739"/>
      <c r="Q50" s="738"/>
      <c r="R50" s="738"/>
    </row>
    <row r="51" spans="1:18" x14ac:dyDescent="0.25">
      <c r="A51" s="744"/>
      <c r="B51" s="745"/>
      <c r="C51" s="745"/>
      <c r="D51" s="745"/>
      <c r="E51" s="745"/>
      <c r="F51" s="745"/>
      <c r="G51" s="745"/>
      <c r="H51" s="746"/>
      <c r="I51" s="739"/>
      <c r="J51" s="739"/>
      <c r="K51" s="739"/>
      <c r="L51" s="739"/>
      <c r="M51" s="738"/>
      <c r="N51" s="738"/>
      <c r="O51" s="739"/>
      <c r="P51" s="739"/>
      <c r="Q51" s="738"/>
      <c r="R51" s="738"/>
    </row>
    <row r="52" spans="1:18" x14ac:dyDescent="0.25">
      <c r="A52" s="740" t="s">
        <v>173</v>
      </c>
      <c r="B52" s="741"/>
      <c r="C52" s="741"/>
      <c r="D52" s="741"/>
      <c r="E52" s="741"/>
      <c r="F52" s="741"/>
      <c r="G52" s="741"/>
      <c r="H52" s="742"/>
      <c r="I52" s="731" t="s">
        <v>155</v>
      </c>
      <c r="J52" s="733"/>
      <c r="K52" s="743" t="s">
        <v>156</v>
      </c>
      <c r="L52" s="743"/>
      <c r="M52" s="743" t="s">
        <v>70</v>
      </c>
      <c r="N52" s="748"/>
      <c r="O52" s="743">
        <v>2018</v>
      </c>
      <c r="P52" s="743"/>
      <c r="Q52" s="743">
        <v>2019</v>
      </c>
      <c r="R52" s="743"/>
    </row>
    <row r="53" spans="1:18" x14ac:dyDescent="0.25">
      <c r="A53" s="757"/>
      <c r="B53" s="758"/>
      <c r="C53" s="758"/>
      <c r="D53" s="758"/>
      <c r="E53" s="758"/>
      <c r="F53" s="758"/>
      <c r="G53" s="758"/>
      <c r="H53" s="759"/>
      <c r="I53" s="739"/>
      <c r="J53" s="739"/>
      <c r="K53" s="739"/>
      <c r="L53" s="739"/>
      <c r="M53" s="738"/>
      <c r="N53" s="738"/>
      <c r="O53" s="739"/>
      <c r="P53" s="739"/>
      <c r="Q53" s="738"/>
      <c r="R53" s="738"/>
    </row>
    <row r="54" spans="1:18" x14ac:dyDescent="0.25">
      <c r="A54" s="757"/>
      <c r="B54" s="758"/>
      <c r="C54" s="758"/>
      <c r="D54" s="758"/>
      <c r="E54" s="758"/>
      <c r="F54" s="758"/>
      <c r="G54" s="758"/>
      <c r="H54" s="759"/>
      <c r="I54" s="739"/>
      <c r="J54" s="739"/>
      <c r="K54" s="739"/>
      <c r="L54" s="739"/>
      <c r="M54" s="738"/>
      <c r="N54" s="738"/>
      <c r="O54" s="739"/>
      <c r="P54" s="739"/>
      <c r="Q54" s="738"/>
      <c r="R54" s="738"/>
    </row>
    <row r="55" spans="1:18" x14ac:dyDescent="0.25">
      <c r="A55" s="757"/>
      <c r="B55" s="758"/>
      <c r="C55" s="758"/>
      <c r="D55" s="758"/>
      <c r="E55" s="758"/>
      <c r="F55" s="758"/>
      <c r="G55" s="758"/>
      <c r="H55" s="759"/>
      <c r="I55" s="739"/>
      <c r="J55" s="739"/>
      <c r="K55" s="739"/>
      <c r="L55" s="739"/>
      <c r="M55" s="738"/>
      <c r="N55" s="738"/>
      <c r="O55" s="739"/>
      <c r="P55" s="739"/>
      <c r="Q55" s="738"/>
      <c r="R55" s="738"/>
    </row>
    <row r="56" spans="1:18" x14ac:dyDescent="0.25">
      <c r="A56" s="757"/>
      <c r="B56" s="758"/>
      <c r="C56" s="758"/>
      <c r="D56" s="758"/>
      <c r="E56" s="758"/>
      <c r="F56" s="758"/>
      <c r="G56" s="758"/>
      <c r="H56" s="759"/>
      <c r="I56" s="739"/>
      <c r="J56" s="739"/>
      <c r="K56" s="739"/>
      <c r="L56" s="739"/>
      <c r="M56" s="738"/>
      <c r="N56" s="738"/>
      <c r="O56" s="739"/>
      <c r="P56" s="739"/>
      <c r="Q56" s="738"/>
      <c r="R56" s="738"/>
    </row>
    <row r="57" spans="1:18" x14ac:dyDescent="0.25">
      <c r="A57" s="757"/>
      <c r="B57" s="758"/>
      <c r="C57" s="758"/>
      <c r="D57" s="758"/>
      <c r="E57" s="758"/>
      <c r="F57" s="758"/>
      <c r="G57" s="758"/>
      <c r="H57" s="759"/>
      <c r="I57" s="739"/>
      <c r="J57" s="739"/>
      <c r="K57" s="739"/>
      <c r="L57" s="739"/>
      <c r="M57" s="738"/>
      <c r="N57" s="738"/>
      <c r="O57" s="739"/>
      <c r="P57" s="739"/>
      <c r="Q57" s="738"/>
      <c r="R57" s="738"/>
    </row>
    <row r="59" spans="1:18" x14ac:dyDescent="0.25">
      <c r="A59" s="760" t="s">
        <v>80</v>
      </c>
      <c r="B59" s="761"/>
      <c r="C59" s="761"/>
      <c r="D59" s="761"/>
      <c r="E59" s="761"/>
      <c r="F59" s="761"/>
      <c r="G59" s="761"/>
      <c r="H59" s="761"/>
      <c r="I59" s="761"/>
      <c r="J59" s="761"/>
      <c r="K59" s="761"/>
      <c r="L59" s="761"/>
      <c r="M59" s="761"/>
      <c r="N59" s="762"/>
    </row>
    <row r="60" spans="1:18" ht="39.75" customHeight="1" x14ac:dyDescent="0.25">
      <c r="A60" s="748" t="s">
        <v>81</v>
      </c>
      <c r="B60" s="748"/>
      <c r="C60" s="109" t="s">
        <v>82</v>
      </c>
      <c r="D60" s="109" t="s">
        <v>83</v>
      </c>
      <c r="E60" s="109" t="s">
        <v>84</v>
      </c>
      <c r="F60" s="109" t="s">
        <v>85</v>
      </c>
      <c r="G60" s="109" t="s">
        <v>86</v>
      </c>
      <c r="H60" s="109" t="s">
        <v>87</v>
      </c>
      <c r="I60" s="109" t="s">
        <v>88</v>
      </c>
      <c r="J60" s="109" t="s">
        <v>89</v>
      </c>
      <c r="K60" s="109" t="s">
        <v>90</v>
      </c>
      <c r="L60" s="109" t="s">
        <v>91</v>
      </c>
      <c r="M60" s="109" t="s">
        <v>92</v>
      </c>
      <c r="N60" s="109" t="s">
        <v>93</v>
      </c>
    </row>
    <row r="61" spans="1:18" ht="12" customHeight="1" x14ac:dyDescent="0.25">
      <c r="A61" s="763">
        <f>IF(A24&gt;0,A24,"")</f>
        <v>1</v>
      </c>
      <c r="B61" s="764"/>
      <c r="C61" s="121"/>
      <c r="D61" s="121"/>
      <c r="E61" s="121"/>
      <c r="F61" s="122"/>
      <c r="G61" s="122"/>
      <c r="H61" s="122"/>
      <c r="I61" s="122"/>
      <c r="J61" s="122"/>
      <c r="K61" s="110"/>
      <c r="L61" s="111"/>
      <c r="M61" s="121"/>
      <c r="N61" s="121"/>
    </row>
    <row r="62" spans="1:18" ht="12" customHeight="1" thickBot="1" x14ac:dyDescent="0.3">
      <c r="A62" s="284"/>
      <c r="B62" s="285"/>
      <c r="C62" s="112"/>
      <c r="D62" s="112"/>
      <c r="E62" s="112"/>
      <c r="F62" s="113"/>
      <c r="G62" s="113"/>
      <c r="H62" s="113"/>
      <c r="I62" s="113"/>
      <c r="J62" s="113"/>
      <c r="K62" s="114"/>
      <c r="L62" s="115"/>
      <c r="M62" s="112"/>
      <c r="N62" s="112"/>
    </row>
    <row r="63" spans="1:18" ht="12" customHeight="1" x14ac:dyDescent="0.25">
      <c r="A63" s="763">
        <f>IF(A25&gt;0,A25,"")</f>
        <v>2</v>
      </c>
      <c r="B63" s="764"/>
      <c r="C63" s="121"/>
      <c r="D63" s="121"/>
      <c r="E63" s="121"/>
      <c r="F63" s="122"/>
      <c r="G63" s="122"/>
      <c r="H63" s="122"/>
      <c r="I63" s="122"/>
      <c r="J63" s="122"/>
      <c r="K63" s="122"/>
      <c r="L63" s="121"/>
      <c r="M63" s="121"/>
      <c r="N63" s="121"/>
    </row>
    <row r="64" spans="1:18" ht="12" customHeight="1" thickBot="1" x14ac:dyDescent="0.3">
      <c r="A64" s="284"/>
      <c r="B64" s="285"/>
      <c r="C64" s="112"/>
      <c r="D64" s="112"/>
      <c r="E64" s="112"/>
      <c r="F64" s="113"/>
      <c r="G64" s="113"/>
      <c r="H64" s="113"/>
      <c r="I64" s="113"/>
      <c r="J64" s="113"/>
      <c r="K64" s="114"/>
      <c r="L64" s="113"/>
      <c r="M64" s="113"/>
      <c r="N64" s="112"/>
    </row>
    <row r="65" spans="1:14" ht="12" customHeight="1" x14ac:dyDescent="0.25">
      <c r="A65" s="763">
        <f>IF(A26&gt;0,A26,"")</f>
        <v>3</v>
      </c>
      <c r="B65" s="764"/>
      <c r="C65" s="121"/>
      <c r="D65" s="121"/>
      <c r="E65" s="121"/>
      <c r="F65" s="122"/>
      <c r="G65" s="122"/>
      <c r="H65" s="122"/>
      <c r="I65" s="122"/>
      <c r="J65" s="122"/>
      <c r="K65" s="122"/>
      <c r="L65" s="110"/>
      <c r="M65" s="122"/>
      <c r="N65" s="121"/>
    </row>
    <row r="66" spans="1:14" ht="12" customHeight="1" thickBot="1" x14ac:dyDescent="0.3">
      <c r="A66" s="284"/>
      <c r="B66" s="285"/>
      <c r="C66" s="112"/>
      <c r="D66" s="112"/>
      <c r="E66" s="112"/>
      <c r="F66" s="113"/>
      <c r="G66" s="113"/>
      <c r="H66" s="113"/>
      <c r="I66" s="113"/>
      <c r="J66" s="113"/>
      <c r="K66" s="114"/>
      <c r="L66" s="114"/>
      <c r="M66" s="114"/>
      <c r="N66" s="112"/>
    </row>
    <row r="67" spans="1:14" ht="12" customHeight="1" x14ac:dyDescent="0.25">
      <c r="A67" s="763">
        <v>4</v>
      </c>
      <c r="B67" s="764"/>
      <c r="C67" s="121"/>
      <c r="D67" s="121"/>
      <c r="E67" s="121"/>
      <c r="F67" s="122"/>
      <c r="G67" s="122"/>
      <c r="H67" s="122"/>
      <c r="I67" s="122"/>
      <c r="J67" s="122"/>
      <c r="K67" s="122"/>
      <c r="L67" s="122"/>
      <c r="M67" s="122"/>
      <c r="N67" s="121"/>
    </row>
    <row r="68" spans="1:14" ht="12" customHeight="1" thickBot="1" x14ac:dyDescent="0.3">
      <c r="A68" s="284"/>
      <c r="B68" s="285"/>
      <c r="C68" s="112"/>
      <c r="D68" s="112"/>
      <c r="E68" s="112"/>
      <c r="F68" s="113"/>
      <c r="G68" s="113"/>
      <c r="H68" s="113"/>
      <c r="I68" s="113"/>
      <c r="J68" s="113"/>
      <c r="K68" s="113"/>
      <c r="L68" s="112"/>
      <c r="M68" s="112"/>
      <c r="N68" s="115"/>
    </row>
    <row r="69" spans="1:14" ht="12" customHeight="1" thickBot="1" x14ac:dyDescent="0.3">
      <c r="A69" s="763">
        <v>5</v>
      </c>
      <c r="B69" s="764"/>
      <c r="C69" s="121"/>
      <c r="D69" s="121"/>
      <c r="E69" s="121"/>
      <c r="F69" s="122"/>
      <c r="G69" s="122"/>
      <c r="H69" s="122"/>
      <c r="I69" s="122"/>
      <c r="J69" s="122"/>
      <c r="K69" s="122"/>
      <c r="L69" s="121"/>
      <c r="M69" s="121"/>
      <c r="N69" s="115"/>
    </row>
    <row r="70" spans="1:14" ht="12" customHeight="1" thickBot="1" x14ac:dyDescent="0.3">
      <c r="A70" s="284"/>
      <c r="B70" s="285"/>
      <c r="C70" s="112"/>
      <c r="D70" s="112"/>
      <c r="E70" s="112"/>
      <c r="F70" s="113"/>
      <c r="G70" s="113"/>
      <c r="H70" s="113"/>
      <c r="I70" s="113"/>
      <c r="J70" s="113"/>
      <c r="K70" s="113"/>
      <c r="L70" s="112"/>
      <c r="M70" s="112"/>
      <c r="N70" s="115"/>
    </row>
    <row r="71" spans="1:14" ht="12" customHeight="1" x14ac:dyDescent="0.25">
      <c r="A71" s="763">
        <v>6</v>
      </c>
      <c r="B71" s="764"/>
      <c r="C71" s="121"/>
      <c r="D71" s="121"/>
      <c r="E71" s="121"/>
      <c r="F71" s="122"/>
      <c r="G71" s="122"/>
      <c r="H71" s="122"/>
      <c r="I71" s="122"/>
      <c r="J71" s="122"/>
      <c r="K71" s="122"/>
      <c r="L71" s="121"/>
      <c r="M71" s="121"/>
      <c r="N71" s="121"/>
    </row>
    <row r="72" spans="1:14" ht="12" customHeight="1" thickBot="1" x14ac:dyDescent="0.3">
      <c r="A72" s="284"/>
      <c r="B72" s="285"/>
      <c r="C72" s="112"/>
      <c r="D72" s="112"/>
      <c r="E72" s="112"/>
      <c r="F72" s="113"/>
      <c r="G72" s="113"/>
      <c r="H72" s="113"/>
      <c r="I72" s="113"/>
      <c r="J72" s="113"/>
      <c r="K72" s="113"/>
      <c r="L72" s="112"/>
      <c r="M72" s="112"/>
      <c r="N72" s="112"/>
    </row>
    <row r="73" spans="1:14" ht="12" customHeight="1" x14ac:dyDescent="0.25">
      <c r="A73" s="763">
        <v>7</v>
      </c>
      <c r="B73" s="764"/>
      <c r="C73" s="121"/>
      <c r="D73" s="121"/>
      <c r="E73" s="121"/>
      <c r="F73" s="122"/>
      <c r="G73" s="122"/>
      <c r="H73" s="122"/>
      <c r="I73" s="122"/>
      <c r="J73" s="122"/>
      <c r="K73" s="122"/>
      <c r="L73" s="121"/>
      <c r="M73" s="121"/>
      <c r="N73" s="121"/>
    </row>
    <row r="74" spans="1:14" ht="12" customHeight="1" thickBot="1" x14ac:dyDescent="0.3">
      <c r="A74" s="284"/>
      <c r="B74" s="285"/>
      <c r="C74" s="112"/>
      <c r="D74" s="112"/>
      <c r="E74" s="112"/>
      <c r="F74" s="113"/>
      <c r="G74" s="113"/>
      <c r="H74" s="113"/>
      <c r="I74" s="113"/>
      <c r="J74" s="113"/>
      <c r="K74" s="113"/>
      <c r="L74" s="112"/>
      <c r="M74" s="112"/>
      <c r="N74" s="112"/>
    </row>
    <row r="75" spans="1:14" ht="12" customHeight="1" x14ac:dyDescent="0.25">
      <c r="A75" s="763">
        <v>8</v>
      </c>
      <c r="B75" s="764"/>
      <c r="C75" s="121"/>
      <c r="D75" s="121"/>
      <c r="E75" s="121"/>
      <c r="F75" s="122"/>
      <c r="G75" s="122"/>
      <c r="H75" s="122"/>
      <c r="I75" s="122"/>
      <c r="J75" s="122"/>
      <c r="K75" s="122"/>
      <c r="L75" s="121"/>
      <c r="M75" s="121"/>
      <c r="N75" s="121"/>
    </row>
    <row r="76" spans="1:14" ht="12" customHeight="1" thickBot="1" x14ac:dyDescent="0.3">
      <c r="A76" s="284"/>
      <c r="B76" s="285"/>
      <c r="C76" s="112"/>
      <c r="D76" s="112"/>
      <c r="E76" s="112"/>
      <c r="F76" s="113"/>
      <c r="G76" s="113"/>
      <c r="H76" s="113"/>
      <c r="I76" s="113"/>
      <c r="J76" s="113"/>
      <c r="K76" s="113"/>
      <c r="L76" s="112"/>
      <c r="M76" s="112"/>
      <c r="N76" s="112"/>
    </row>
    <row r="77" spans="1:14" ht="12" customHeight="1" x14ac:dyDescent="0.25">
      <c r="A77" s="763">
        <v>9</v>
      </c>
      <c r="B77" s="764"/>
      <c r="C77" s="121"/>
      <c r="D77" s="121"/>
      <c r="E77" s="121"/>
      <c r="F77" s="122"/>
      <c r="G77" s="122"/>
      <c r="H77" s="122"/>
      <c r="I77" s="122"/>
      <c r="J77" s="122"/>
      <c r="K77" s="122"/>
      <c r="L77" s="121"/>
      <c r="M77" s="121"/>
      <c r="N77" s="121"/>
    </row>
    <row r="78" spans="1:14" ht="12" customHeight="1" thickBot="1" x14ac:dyDescent="0.3">
      <c r="A78" s="284"/>
      <c r="B78" s="285"/>
      <c r="C78" s="112"/>
      <c r="D78" s="112"/>
      <c r="E78" s="112"/>
      <c r="F78" s="113"/>
      <c r="G78" s="113"/>
      <c r="H78" s="113"/>
      <c r="I78" s="113"/>
      <c r="J78" s="113"/>
      <c r="K78" s="113"/>
      <c r="L78" s="112"/>
      <c r="M78" s="112"/>
      <c r="N78" s="112"/>
    </row>
    <row r="79" spans="1:14" ht="12" customHeight="1" x14ac:dyDescent="0.25">
      <c r="A79" s="763">
        <v>10</v>
      </c>
      <c r="B79" s="764"/>
      <c r="C79" s="121"/>
      <c r="D79" s="121"/>
      <c r="E79" s="121"/>
      <c r="F79" s="122"/>
      <c r="G79" s="122"/>
      <c r="H79" s="122"/>
      <c r="I79" s="122"/>
      <c r="J79" s="122"/>
      <c r="K79" s="122"/>
      <c r="L79" s="121"/>
      <c r="M79" s="121"/>
      <c r="N79" s="121"/>
    </row>
    <row r="80" spans="1:14" ht="12" customHeight="1" thickBot="1" x14ac:dyDescent="0.3">
      <c r="A80" s="284"/>
      <c r="B80" s="285"/>
      <c r="C80" s="112"/>
      <c r="D80" s="112"/>
      <c r="E80" s="112"/>
      <c r="F80" s="112"/>
      <c r="G80" s="112"/>
      <c r="H80" s="112"/>
      <c r="I80" s="112"/>
      <c r="J80" s="113"/>
      <c r="K80" s="113"/>
      <c r="L80" s="112"/>
      <c r="M80" s="112"/>
      <c r="N80" s="112"/>
    </row>
    <row r="81" spans="1:14" x14ac:dyDescent="0.25">
      <c r="A81" s="862" t="s">
        <v>94</v>
      </c>
      <c r="B81" s="863"/>
      <c r="C81" s="863"/>
      <c r="D81" s="863"/>
      <c r="E81" s="864"/>
      <c r="F81" s="865"/>
      <c r="G81" s="866"/>
      <c r="H81" s="867" t="s">
        <v>94</v>
      </c>
      <c r="I81" s="867"/>
      <c r="J81" s="867"/>
      <c r="K81" s="867"/>
      <c r="L81" s="867"/>
      <c r="M81" s="868"/>
      <c r="N81" s="868"/>
    </row>
    <row r="82" spans="1:14" x14ac:dyDescent="0.25">
      <c r="A82" s="869" t="s">
        <v>95</v>
      </c>
      <c r="B82" s="870"/>
      <c r="C82" s="870"/>
      <c r="D82" s="870"/>
      <c r="E82" s="871"/>
      <c r="F82" s="865"/>
      <c r="G82" s="866"/>
      <c r="H82" s="867" t="s">
        <v>95</v>
      </c>
      <c r="I82" s="867"/>
      <c r="J82" s="867"/>
      <c r="K82" s="867"/>
      <c r="L82" s="867"/>
      <c r="M82" s="868"/>
      <c r="N82" s="868"/>
    </row>
    <row r="83" spans="1:14" x14ac:dyDescent="0.25">
      <c r="A83" s="141"/>
      <c r="B83" s="141"/>
      <c r="C83" s="141"/>
      <c r="D83" s="141"/>
      <c r="E83" s="141"/>
      <c r="F83" s="141"/>
      <c r="G83" s="141"/>
      <c r="H83" s="141"/>
      <c r="I83" s="141"/>
      <c r="J83" s="141"/>
      <c r="K83" s="141"/>
      <c r="L83" s="141"/>
      <c r="M83" s="141"/>
      <c r="N83" s="141"/>
    </row>
    <row r="84" spans="1:14" x14ac:dyDescent="0.25">
      <c r="A84" s="881" t="s">
        <v>96</v>
      </c>
      <c r="B84" s="882"/>
      <c r="C84" s="882"/>
      <c r="D84" s="882"/>
      <c r="E84" s="882"/>
      <c r="F84" s="882"/>
      <c r="G84" s="883"/>
      <c r="H84" s="884" t="s">
        <v>96</v>
      </c>
      <c r="I84" s="884"/>
      <c r="J84" s="884"/>
      <c r="K84" s="884"/>
      <c r="L84" s="884"/>
      <c r="M84" s="884"/>
      <c r="N84" s="884"/>
    </row>
    <row r="85" spans="1:14" x14ac:dyDescent="0.25">
      <c r="A85" s="867" t="s">
        <v>97</v>
      </c>
      <c r="B85" s="867"/>
      <c r="C85" s="872"/>
      <c r="D85" s="873"/>
      <c r="E85" s="873"/>
      <c r="F85" s="873"/>
      <c r="G85" s="874"/>
      <c r="H85" s="867" t="s">
        <v>98</v>
      </c>
      <c r="I85" s="867"/>
      <c r="J85" s="872"/>
      <c r="K85" s="873"/>
      <c r="L85" s="873"/>
      <c r="M85" s="873"/>
      <c r="N85" s="874"/>
    </row>
    <row r="86" spans="1:14" x14ac:dyDescent="0.25">
      <c r="A86" s="867"/>
      <c r="B86" s="867"/>
      <c r="C86" s="875"/>
      <c r="D86" s="876"/>
      <c r="E86" s="876"/>
      <c r="F86" s="876"/>
      <c r="G86" s="877"/>
      <c r="H86" s="867"/>
      <c r="I86" s="867"/>
      <c r="J86" s="875"/>
      <c r="K86" s="876"/>
      <c r="L86" s="876"/>
      <c r="M86" s="876"/>
      <c r="N86" s="877"/>
    </row>
    <row r="87" spans="1:14" x14ac:dyDescent="0.25">
      <c r="A87" s="867"/>
      <c r="B87" s="867"/>
      <c r="C87" s="878"/>
      <c r="D87" s="879"/>
      <c r="E87" s="879"/>
      <c r="F87" s="879"/>
      <c r="G87" s="880"/>
      <c r="H87" s="867"/>
      <c r="I87" s="867"/>
      <c r="J87" s="878"/>
      <c r="K87" s="879"/>
      <c r="L87" s="879"/>
      <c r="M87" s="879"/>
      <c r="N87" s="880"/>
    </row>
    <row r="88" spans="1:14" x14ac:dyDescent="0.25">
      <c r="A88" s="867" t="s">
        <v>99</v>
      </c>
      <c r="B88" s="867"/>
      <c r="C88" s="872"/>
      <c r="D88" s="873"/>
      <c r="E88" s="873"/>
      <c r="F88" s="873"/>
      <c r="G88" s="874"/>
      <c r="H88" s="867" t="s">
        <v>99</v>
      </c>
      <c r="I88" s="867"/>
      <c r="J88" s="872"/>
      <c r="K88" s="873"/>
      <c r="L88" s="873"/>
      <c r="M88" s="873"/>
      <c r="N88" s="874"/>
    </row>
    <row r="89" spans="1:14" x14ac:dyDescent="0.25">
      <c r="A89" s="867"/>
      <c r="B89" s="867"/>
      <c r="C89" s="875"/>
      <c r="D89" s="876"/>
      <c r="E89" s="876"/>
      <c r="F89" s="876"/>
      <c r="G89" s="877"/>
      <c r="H89" s="867"/>
      <c r="I89" s="867"/>
      <c r="J89" s="875"/>
      <c r="K89" s="876"/>
      <c r="L89" s="876"/>
      <c r="M89" s="876"/>
      <c r="N89" s="877"/>
    </row>
    <row r="90" spans="1:14" x14ac:dyDescent="0.25">
      <c r="A90" s="867"/>
      <c r="B90" s="867"/>
      <c r="C90" s="878"/>
      <c r="D90" s="879"/>
      <c r="E90" s="879"/>
      <c r="F90" s="879"/>
      <c r="G90" s="880"/>
      <c r="H90" s="867"/>
      <c r="I90" s="867"/>
      <c r="J90" s="878"/>
      <c r="K90" s="879"/>
      <c r="L90" s="879"/>
      <c r="M90" s="879"/>
      <c r="N90" s="880"/>
    </row>
    <row r="91" spans="1:14" x14ac:dyDescent="0.25">
      <c r="A91" s="881" t="s">
        <v>100</v>
      </c>
      <c r="B91" s="882"/>
      <c r="C91" s="882"/>
      <c r="D91" s="882"/>
      <c r="E91" s="882"/>
      <c r="F91" s="882"/>
      <c r="G91" s="883"/>
      <c r="H91" s="884" t="s">
        <v>100</v>
      </c>
      <c r="I91" s="884"/>
      <c r="J91" s="884"/>
      <c r="K91" s="884"/>
      <c r="L91" s="884"/>
      <c r="M91" s="884"/>
      <c r="N91" s="884"/>
    </row>
    <row r="92" spans="1:14" x14ac:dyDescent="0.25">
      <c r="A92" s="867" t="s">
        <v>101</v>
      </c>
      <c r="B92" s="867"/>
      <c r="C92" s="872"/>
      <c r="D92" s="873"/>
      <c r="E92" s="873"/>
      <c r="F92" s="873"/>
      <c r="G92" s="874"/>
      <c r="H92" s="867" t="s">
        <v>102</v>
      </c>
      <c r="I92" s="867"/>
      <c r="J92" s="872"/>
      <c r="K92" s="873"/>
      <c r="L92" s="873"/>
      <c r="M92" s="873"/>
      <c r="N92" s="874"/>
    </row>
    <row r="93" spans="1:14" x14ac:dyDescent="0.25">
      <c r="A93" s="867"/>
      <c r="B93" s="867"/>
      <c r="C93" s="875"/>
      <c r="D93" s="876"/>
      <c r="E93" s="876"/>
      <c r="F93" s="876"/>
      <c r="G93" s="877"/>
      <c r="H93" s="867"/>
      <c r="I93" s="867"/>
      <c r="J93" s="875"/>
      <c r="K93" s="876"/>
      <c r="L93" s="876"/>
      <c r="M93" s="876"/>
      <c r="N93" s="877"/>
    </row>
    <row r="94" spans="1:14" x14ac:dyDescent="0.25">
      <c r="A94" s="867"/>
      <c r="B94" s="867"/>
      <c r="C94" s="878"/>
      <c r="D94" s="879"/>
      <c r="E94" s="879"/>
      <c r="F94" s="879"/>
      <c r="G94" s="880"/>
      <c r="H94" s="867"/>
      <c r="I94" s="867"/>
      <c r="J94" s="878"/>
      <c r="K94" s="879"/>
      <c r="L94" s="879"/>
      <c r="M94" s="879"/>
      <c r="N94" s="880"/>
    </row>
    <row r="95" spans="1:14" x14ac:dyDescent="0.25">
      <c r="A95" s="867" t="s">
        <v>103</v>
      </c>
      <c r="B95" s="867"/>
      <c r="C95" s="872"/>
      <c r="D95" s="873"/>
      <c r="E95" s="873"/>
      <c r="F95" s="873"/>
      <c r="G95" s="874"/>
      <c r="H95" s="867" t="s">
        <v>103</v>
      </c>
      <c r="I95" s="867"/>
      <c r="J95" s="872"/>
      <c r="K95" s="873"/>
      <c r="L95" s="873"/>
      <c r="M95" s="873"/>
      <c r="N95" s="874"/>
    </row>
    <row r="96" spans="1:14" x14ac:dyDescent="0.25">
      <c r="A96" s="867"/>
      <c r="B96" s="867"/>
      <c r="C96" s="875"/>
      <c r="D96" s="876"/>
      <c r="E96" s="876"/>
      <c r="F96" s="876"/>
      <c r="G96" s="877"/>
      <c r="H96" s="867"/>
      <c r="I96" s="867"/>
      <c r="J96" s="875"/>
      <c r="K96" s="876"/>
      <c r="L96" s="876"/>
      <c r="M96" s="876"/>
      <c r="N96" s="877"/>
    </row>
    <row r="97" spans="1:14" x14ac:dyDescent="0.25">
      <c r="A97" s="867"/>
      <c r="B97" s="867"/>
      <c r="C97" s="878"/>
      <c r="D97" s="879"/>
      <c r="E97" s="879"/>
      <c r="F97" s="879"/>
      <c r="G97" s="880"/>
      <c r="H97" s="867"/>
      <c r="I97" s="867"/>
      <c r="J97" s="878"/>
      <c r="K97" s="879"/>
      <c r="L97" s="879"/>
      <c r="M97" s="879"/>
      <c r="N97" s="880"/>
    </row>
    <row r="98" spans="1:14" x14ac:dyDescent="0.25">
      <c r="A98" s="141"/>
      <c r="B98" s="141"/>
      <c r="C98" s="141"/>
      <c r="D98" s="141"/>
      <c r="E98" s="141"/>
      <c r="F98" s="141"/>
      <c r="G98" s="141"/>
      <c r="H98" s="141"/>
      <c r="I98" s="141"/>
      <c r="J98" s="141"/>
      <c r="K98" s="141"/>
      <c r="L98" s="141"/>
      <c r="M98" s="141"/>
      <c r="N98" s="141"/>
    </row>
    <row r="99" spans="1:14" x14ac:dyDescent="0.25">
      <c r="A99" s="881" t="s">
        <v>104</v>
      </c>
      <c r="B99" s="882"/>
      <c r="C99" s="882"/>
      <c r="D99" s="882"/>
      <c r="E99" s="882"/>
      <c r="F99" s="882"/>
      <c r="G99" s="882"/>
      <c r="H99" s="882"/>
      <c r="I99" s="882"/>
      <c r="J99" s="882"/>
      <c r="K99" s="882"/>
      <c r="L99" s="882"/>
      <c r="M99" s="882"/>
      <c r="N99" s="883"/>
    </row>
    <row r="100" spans="1:14" ht="31.5" customHeight="1" x14ac:dyDescent="0.25">
      <c r="A100" s="142" t="s">
        <v>105</v>
      </c>
      <c r="B100" s="885" t="s">
        <v>106</v>
      </c>
      <c r="C100" s="886"/>
      <c r="D100" s="886"/>
      <c r="E100" s="886"/>
      <c r="F100" s="887"/>
      <c r="G100" s="888" t="s">
        <v>190</v>
      </c>
      <c r="H100" s="888"/>
      <c r="I100" s="888" t="s">
        <v>191</v>
      </c>
      <c r="J100" s="888"/>
      <c r="K100" s="888" t="s">
        <v>108</v>
      </c>
      <c r="L100" s="888"/>
      <c r="M100" s="889" t="s">
        <v>109</v>
      </c>
      <c r="N100" s="889"/>
    </row>
    <row r="101" spans="1:14" x14ac:dyDescent="0.25">
      <c r="A101" s="143" t="s">
        <v>111</v>
      </c>
      <c r="B101" s="865"/>
      <c r="C101" s="890"/>
      <c r="D101" s="890"/>
      <c r="E101" s="890"/>
      <c r="F101" s="866"/>
      <c r="G101" s="891"/>
      <c r="H101" s="892"/>
      <c r="I101" s="893"/>
      <c r="J101" s="893"/>
      <c r="K101" s="893">
        <v>20</v>
      </c>
      <c r="L101" s="893"/>
      <c r="M101" s="894"/>
      <c r="N101" s="894"/>
    </row>
    <row r="102" spans="1:14" x14ac:dyDescent="0.25">
      <c r="A102" s="143"/>
      <c r="B102" s="865"/>
      <c r="C102" s="890"/>
      <c r="D102" s="890"/>
      <c r="E102" s="890"/>
      <c r="F102" s="866"/>
      <c r="G102" s="891"/>
      <c r="H102" s="892"/>
      <c r="I102" s="893"/>
      <c r="J102" s="893"/>
      <c r="K102" s="893"/>
      <c r="L102" s="893"/>
      <c r="M102" s="894"/>
      <c r="N102" s="894"/>
    </row>
    <row r="103" spans="1:14" x14ac:dyDescent="0.25">
      <c r="A103" s="143"/>
      <c r="B103" s="865"/>
      <c r="C103" s="890"/>
      <c r="D103" s="890"/>
      <c r="E103" s="890"/>
      <c r="F103" s="866"/>
      <c r="G103" s="891"/>
      <c r="H103" s="892"/>
      <c r="I103" s="893"/>
      <c r="J103" s="893"/>
      <c r="K103" s="893"/>
      <c r="L103" s="893"/>
      <c r="M103" s="894"/>
      <c r="N103" s="894"/>
    </row>
    <row r="104" spans="1:14" x14ac:dyDescent="0.25">
      <c r="A104" s="143"/>
      <c r="B104" s="865"/>
      <c r="C104" s="890"/>
      <c r="D104" s="890"/>
      <c r="E104" s="890"/>
      <c r="F104" s="866"/>
      <c r="G104" s="891"/>
      <c r="H104" s="892"/>
      <c r="I104" s="893"/>
      <c r="J104" s="893"/>
      <c r="K104" s="893"/>
      <c r="L104" s="893"/>
      <c r="M104" s="894"/>
      <c r="N104" s="894"/>
    </row>
    <row r="105" spans="1:14" x14ac:dyDescent="0.25">
      <c r="A105" s="143"/>
      <c r="B105" s="865"/>
      <c r="C105" s="890"/>
      <c r="D105" s="890"/>
      <c r="E105" s="890"/>
      <c r="F105" s="866"/>
      <c r="G105" s="891"/>
      <c r="H105" s="892"/>
      <c r="I105" s="893"/>
      <c r="J105" s="893"/>
      <c r="K105" s="893"/>
      <c r="L105" s="893"/>
      <c r="M105" s="894"/>
      <c r="N105" s="894"/>
    </row>
    <row r="106" spans="1:14" x14ac:dyDescent="0.25">
      <c r="A106" s="143"/>
      <c r="B106" s="865"/>
      <c r="C106" s="890"/>
      <c r="D106" s="890"/>
      <c r="E106" s="890"/>
      <c r="F106" s="866"/>
      <c r="G106" s="891"/>
      <c r="H106" s="892"/>
      <c r="I106" s="893"/>
      <c r="J106" s="893"/>
      <c r="K106" s="893"/>
      <c r="L106" s="893"/>
      <c r="M106" s="894"/>
      <c r="N106" s="894"/>
    </row>
    <row r="107" spans="1:14" x14ac:dyDescent="0.25">
      <c r="A107" s="143"/>
      <c r="B107" s="865"/>
      <c r="C107" s="890"/>
      <c r="D107" s="890"/>
      <c r="E107" s="890"/>
      <c r="F107" s="866"/>
      <c r="G107" s="891"/>
      <c r="H107" s="892"/>
      <c r="I107" s="893"/>
      <c r="J107" s="893"/>
      <c r="K107" s="893"/>
      <c r="L107" s="893"/>
      <c r="M107" s="894"/>
      <c r="N107" s="894"/>
    </row>
    <row r="108" spans="1:14" x14ac:dyDescent="0.25">
      <c r="A108" s="143"/>
      <c r="B108" s="865"/>
      <c r="C108" s="890"/>
      <c r="D108" s="890"/>
      <c r="E108" s="890"/>
      <c r="F108" s="866"/>
      <c r="G108" s="891"/>
      <c r="H108" s="892"/>
      <c r="I108" s="893"/>
      <c r="J108" s="893"/>
      <c r="K108" s="893"/>
      <c r="L108" s="893"/>
      <c r="M108" s="894"/>
      <c r="N108" s="894"/>
    </row>
    <row r="109" spans="1:14" x14ac:dyDescent="0.25">
      <c r="A109" s="143"/>
      <c r="B109" s="865"/>
      <c r="C109" s="890"/>
      <c r="D109" s="890"/>
      <c r="E109" s="890"/>
      <c r="F109" s="866"/>
      <c r="G109" s="891"/>
      <c r="H109" s="892"/>
      <c r="I109" s="893"/>
      <c r="J109" s="893"/>
      <c r="K109" s="893"/>
      <c r="L109" s="893"/>
      <c r="M109" s="894"/>
      <c r="N109" s="894"/>
    </row>
    <row r="110" spans="1:14" x14ac:dyDescent="0.25">
      <c r="A110" s="143"/>
      <c r="B110" s="865"/>
      <c r="C110" s="890"/>
      <c r="D110" s="890"/>
      <c r="E110" s="890"/>
      <c r="F110" s="866"/>
      <c r="G110" s="891"/>
      <c r="H110" s="892"/>
      <c r="I110" s="893"/>
      <c r="J110" s="893"/>
      <c r="K110" s="893"/>
      <c r="L110" s="893"/>
      <c r="M110" s="894"/>
      <c r="N110" s="894"/>
    </row>
    <row r="111" spans="1:14" x14ac:dyDescent="0.25">
      <c r="A111" s="143"/>
      <c r="B111" s="865"/>
      <c r="C111" s="890"/>
      <c r="D111" s="890"/>
      <c r="E111" s="890"/>
      <c r="F111" s="866"/>
      <c r="G111" s="891"/>
      <c r="H111" s="892"/>
      <c r="I111" s="893"/>
      <c r="J111" s="893"/>
      <c r="K111" s="893"/>
      <c r="L111" s="893"/>
      <c r="M111" s="894"/>
      <c r="N111" s="894"/>
    </row>
    <row r="112" spans="1:14" x14ac:dyDescent="0.25">
      <c r="A112" s="143"/>
      <c r="B112" s="865"/>
      <c r="C112" s="890"/>
      <c r="D112" s="890"/>
      <c r="E112" s="890"/>
      <c r="F112" s="866"/>
      <c r="G112" s="891"/>
      <c r="H112" s="892"/>
      <c r="I112" s="893"/>
      <c r="J112" s="893"/>
      <c r="K112" s="893"/>
      <c r="L112" s="893"/>
      <c r="M112" s="894"/>
      <c r="N112" s="894"/>
    </row>
    <row r="113" spans="1:16" x14ac:dyDescent="0.25">
      <c r="A113" s="143"/>
      <c r="B113" s="865"/>
      <c r="C113" s="890"/>
      <c r="D113" s="890"/>
      <c r="E113" s="890"/>
      <c r="F113" s="866"/>
      <c r="G113" s="891"/>
      <c r="H113" s="892"/>
      <c r="I113" s="893"/>
      <c r="J113" s="893"/>
      <c r="K113" s="893"/>
      <c r="L113" s="893"/>
      <c r="M113" s="894"/>
      <c r="N113" s="894"/>
    </row>
    <row r="114" spans="1:16" x14ac:dyDescent="0.25">
      <c r="A114" s="144">
        <f>COUNTA(B101:F113)</f>
        <v>0</v>
      </c>
      <c r="B114" s="895" t="s">
        <v>114</v>
      </c>
      <c r="C114" s="895"/>
      <c r="D114" s="895"/>
      <c r="E114" s="895"/>
      <c r="F114" s="895"/>
      <c r="G114" s="895"/>
      <c r="H114" s="895"/>
      <c r="I114" s="895"/>
      <c r="J114" s="895"/>
      <c r="K114" s="895"/>
      <c r="L114" s="896"/>
      <c r="M114" s="897"/>
      <c r="N114" s="897"/>
    </row>
    <row r="115" spans="1:16" x14ac:dyDescent="0.25">
      <c r="A115" s="141"/>
      <c r="B115" s="141"/>
      <c r="C115" s="141"/>
      <c r="D115" s="141"/>
      <c r="E115" s="141"/>
      <c r="F115" s="141"/>
      <c r="G115" s="141"/>
      <c r="H115" s="141"/>
      <c r="I115" s="141"/>
      <c r="J115" s="141"/>
      <c r="K115" s="141"/>
      <c r="L115" s="141"/>
      <c r="M115" s="141"/>
      <c r="N115" s="141"/>
    </row>
    <row r="116" spans="1:16" x14ac:dyDescent="0.25">
      <c r="A116" s="881" t="s">
        <v>115</v>
      </c>
      <c r="B116" s="882"/>
      <c r="C116" s="882"/>
      <c r="D116" s="882"/>
      <c r="E116" s="882"/>
      <c r="F116" s="882"/>
      <c r="G116" s="882"/>
      <c r="H116" s="882"/>
      <c r="I116" s="882"/>
      <c r="J116" s="882"/>
      <c r="K116" s="882"/>
      <c r="L116" s="882"/>
      <c r="M116" s="882"/>
      <c r="N116" s="883"/>
    </row>
    <row r="117" spans="1:16" x14ac:dyDescent="0.25">
      <c r="A117" s="869" t="s">
        <v>116</v>
      </c>
      <c r="B117" s="870"/>
      <c r="C117" s="870"/>
      <c r="D117" s="871"/>
      <c r="E117" s="869" t="s">
        <v>117</v>
      </c>
      <c r="F117" s="870"/>
      <c r="G117" s="870"/>
      <c r="H117" s="870"/>
      <c r="I117" s="870"/>
      <c r="J117" s="870"/>
      <c r="K117" s="870"/>
      <c r="L117" s="870"/>
      <c r="M117" s="908" t="s">
        <v>118</v>
      </c>
      <c r="N117" s="909"/>
    </row>
    <row r="118" spans="1:16" x14ac:dyDescent="0.25">
      <c r="A118" s="898"/>
      <c r="B118" s="899"/>
      <c r="C118" s="899"/>
      <c r="D118" s="900"/>
      <c r="E118" s="898"/>
      <c r="F118" s="899"/>
      <c r="G118" s="899"/>
      <c r="H118" s="899"/>
      <c r="I118" s="899"/>
      <c r="J118" s="899"/>
      <c r="K118" s="899"/>
      <c r="L118" s="899"/>
      <c r="M118" s="904"/>
      <c r="N118" s="905"/>
    </row>
    <row r="119" spans="1:16" x14ac:dyDescent="0.25">
      <c r="A119" s="901"/>
      <c r="B119" s="902"/>
      <c r="C119" s="902"/>
      <c r="D119" s="903"/>
      <c r="E119" s="901"/>
      <c r="F119" s="902"/>
      <c r="G119" s="902"/>
      <c r="H119" s="902"/>
      <c r="I119" s="902"/>
      <c r="J119" s="902"/>
      <c r="K119" s="902"/>
      <c r="L119" s="902"/>
      <c r="M119" s="906"/>
      <c r="N119" s="907"/>
      <c r="P119" s="16" t="s">
        <v>199</v>
      </c>
    </row>
    <row r="120" spans="1:16" x14ac:dyDescent="0.25">
      <c r="A120" s="898"/>
      <c r="B120" s="899"/>
      <c r="C120" s="899"/>
      <c r="D120" s="900"/>
      <c r="E120" s="898"/>
      <c r="F120" s="899"/>
      <c r="G120" s="899"/>
      <c r="H120" s="899"/>
      <c r="I120" s="899"/>
      <c r="J120" s="899"/>
      <c r="K120" s="899"/>
      <c r="L120" s="899"/>
      <c r="M120" s="904"/>
      <c r="N120" s="905"/>
      <c r="P120" s="16" t="s">
        <v>200</v>
      </c>
    </row>
    <row r="121" spans="1:16" x14ac:dyDescent="0.25">
      <c r="A121" s="901"/>
      <c r="B121" s="902"/>
      <c r="C121" s="902"/>
      <c r="D121" s="903"/>
      <c r="E121" s="901"/>
      <c r="F121" s="902"/>
      <c r="G121" s="902"/>
      <c r="H121" s="902"/>
      <c r="I121" s="902"/>
      <c r="J121" s="902"/>
      <c r="K121" s="902"/>
      <c r="L121" s="902"/>
      <c r="M121" s="906"/>
      <c r="N121" s="907"/>
    </row>
    <row r="122" spans="1:16" x14ac:dyDescent="0.25">
      <c r="A122" s="898"/>
      <c r="B122" s="899"/>
      <c r="C122" s="899"/>
      <c r="D122" s="900"/>
      <c r="E122" s="898"/>
      <c r="F122" s="899"/>
      <c r="G122" s="899"/>
      <c r="H122" s="899"/>
      <c r="I122" s="899"/>
      <c r="J122" s="899"/>
      <c r="K122" s="899"/>
      <c r="L122" s="899"/>
      <c r="M122" s="904"/>
      <c r="N122" s="905"/>
    </row>
    <row r="123" spans="1:16" x14ac:dyDescent="0.25">
      <c r="A123" s="901"/>
      <c r="B123" s="902"/>
      <c r="C123" s="902"/>
      <c r="D123" s="903"/>
      <c r="E123" s="901"/>
      <c r="F123" s="902"/>
      <c r="G123" s="902"/>
      <c r="H123" s="902"/>
      <c r="I123" s="902"/>
      <c r="J123" s="902"/>
      <c r="K123" s="902"/>
      <c r="L123" s="902"/>
      <c r="M123" s="906"/>
      <c r="N123" s="907"/>
    </row>
    <row r="124" spans="1:16" x14ac:dyDescent="0.25">
      <c r="A124" s="898"/>
      <c r="B124" s="899"/>
      <c r="C124" s="899"/>
      <c r="D124" s="900"/>
      <c r="E124" s="898"/>
      <c r="F124" s="899"/>
      <c r="G124" s="899"/>
      <c r="H124" s="899"/>
      <c r="I124" s="899"/>
      <c r="J124" s="899"/>
      <c r="K124" s="899"/>
      <c r="L124" s="899"/>
      <c r="M124" s="904"/>
      <c r="N124" s="905"/>
    </row>
    <row r="125" spans="1:16" x14ac:dyDescent="0.25">
      <c r="A125" s="901"/>
      <c r="B125" s="902"/>
      <c r="C125" s="902"/>
      <c r="D125" s="903"/>
      <c r="E125" s="901"/>
      <c r="F125" s="902"/>
      <c r="G125" s="902"/>
      <c r="H125" s="902"/>
      <c r="I125" s="902"/>
      <c r="J125" s="902"/>
      <c r="K125" s="902"/>
      <c r="L125" s="902"/>
      <c r="M125" s="906"/>
      <c r="N125" s="907"/>
    </row>
    <row r="126" spans="1:16" x14ac:dyDescent="0.25">
      <c r="A126" s="898"/>
      <c r="B126" s="899"/>
      <c r="C126" s="899"/>
      <c r="D126" s="900"/>
      <c r="E126" s="898"/>
      <c r="F126" s="899"/>
      <c r="G126" s="899"/>
      <c r="H126" s="899"/>
      <c r="I126" s="899"/>
      <c r="J126" s="899"/>
      <c r="K126" s="899"/>
      <c r="L126" s="899"/>
      <c r="M126" s="904"/>
      <c r="N126" s="905"/>
    </row>
    <row r="127" spans="1:16" x14ac:dyDescent="0.25">
      <c r="A127" s="901"/>
      <c r="B127" s="902"/>
      <c r="C127" s="902"/>
      <c r="D127" s="903"/>
      <c r="E127" s="901"/>
      <c r="F127" s="902"/>
      <c r="G127" s="902"/>
      <c r="H127" s="902"/>
      <c r="I127" s="902"/>
      <c r="J127" s="902"/>
      <c r="K127" s="902"/>
      <c r="L127" s="902"/>
      <c r="M127" s="906"/>
      <c r="N127" s="907"/>
    </row>
    <row r="128" spans="1:16" x14ac:dyDescent="0.25">
      <c r="A128" s="898"/>
      <c r="B128" s="899"/>
      <c r="C128" s="899"/>
      <c r="D128" s="900"/>
      <c r="E128" s="898"/>
      <c r="F128" s="899"/>
      <c r="G128" s="899"/>
      <c r="H128" s="899"/>
      <c r="I128" s="899"/>
      <c r="J128" s="899"/>
      <c r="K128" s="899"/>
      <c r="L128" s="899"/>
      <c r="M128" s="904"/>
      <c r="N128" s="905"/>
    </row>
    <row r="129" spans="1:14" x14ac:dyDescent="0.25">
      <c r="A129" s="901"/>
      <c r="B129" s="902"/>
      <c r="C129" s="902"/>
      <c r="D129" s="903"/>
      <c r="E129" s="901"/>
      <c r="F129" s="902"/>
      <c r="G129" s="902"/>
      <c r="H129" s="902"/>
      <c r="I129" s="902"/>
      <c r="J129" s="902"/>
      <c r="K129" s="902"/>
      <c r="L129" s="902"/>
      <c r="M129" s="906"/>
      <c r="N129" s="907"/>
    </row>
    <row r="130" spans="1:14" x14ac:dyDescent="0.25">
      <c r="A130" s="898"/>
      <c r="B130" s="899"/>
      <c r="C130" s="899"/>
      <c r="D130" s="900"/>
      <c r="E130" s="898"/>
      <c r="F130" s="899"/>
      <c r="G130" s="899"/>
      <c r="H130" s="899"/>
      <c r="I130" s="899"/>
      <c r="J130" s="899"/>
      <c r="K130" s="899"/>
      <c r="L130" s="899"/>
      <c r="M130" s="904"/>
      <c r="N130" s="905"/>
    </row>
    <row r="131" spans="1:14" x14ac:dyDescent="0.25">
      <c r="A131" s="901"/>
      <c r="B131" s="902"/>
      <c r="C131" s="902"/>
      <c r="D131" s="903"/>
      <c r="E131" s="901"/>
      <c r="F131" s="902"/>
      <c r="G131" s="902"/>
      <c r="H131" s="902"/>
      <c r="I131" s="902"/>
      <c r="J131" s="902"/>
      <c r="K131" s="902"/>
      <c r="L131" s="902"/>
      <c r="M131" s="906"/>
      <c r="N131" s="907"/>
    </row>
    <row r="132" spans="1:14" x14ac:dyDescent="0.25">
      <c r="A132" s="908" t="s">
        <v>119</v>
      </c>
      <c r="B132" s="910"/>
      <c r="C132" s="910"/>
      <c r="D132" s="910"/>
      <c r="E132" s="910"/>
      <c r="F132" s="910"/>
      <c r="G132" s="910"/>
      <c r="H132" s="910"/>
      <c r="I132" s="910"/>
      <c r="J132" s="910"/>
      <c r="K132" s="910"/>
      <c r="L132" s="909"/>
      <c r="M132" s="897"/>
      <c r="N132" s="897"/>
    </row>
    <row r="65468" spans="251:255" x14ac:dyDescent="0.25">
      <c r="IQ65468" s="43" t="s">
        <v>120</v>
      </c>
      <c r="IR65468" s="43" t="s">
        <v>121</v>
      </c>
      <c r="IS65468" s="43" t="s">
        <v>122</v>
      </c>
      <c r="IT65468" s="43" t="s">
        <v>123</v>
      </c>
      <c r="IU65468" s="43" t="s">
        <v>124</v>
      </c>
    </row>
    <row r="65469" spans="251:255" x14ac:dyDescent="0.25">
      <c r="IQ65469" s="43" t="e">
        <f>#REF!&amp;$C$8</f>
        <v>#REF!</v>
      </c>
      <c r="IR65469" s="43" t="e">
        <f>#REF!</f>
        <v>#REF!</v>
      </c>
      <c r="IS65469" s="43" t="e">
        <f>$B$24&amp;" - "&amp;$B$25&amp;" - "&amp;$B$28&amp;" - "&amp;$I$28&amp;" - "&amp;#REF!&amp;" - "&amp;#REF!&amp;" - "&amp;#REF!&amp;" - "&amp;#REF!</f>
        <v>#REF!</v>
      </c>
      <c r="IT65469" s="43" t="e">
        <f>$A$32&amp;": "&amp;$I$32&amp;" - "&amp;#REF!&amp;": "&amp;#REF!&amp;" - "&amp;$A$34&amp;": "&amp;#REF!&amp;" - "&amp;#REF!&amp;": "&amp;#REF!&amp;" - "&amp;#REF!&amp;": "&amp;#REF!&amp;" - "&amp;#REF!&amp;": "&amp;$I$34&amp;" - "&amp;#REF!&amp;": "&amp;#REF!&amp;" - "&amp;$A$38&amp;": "&amp;$I$38&amp;" - "&amp;$A$39&amp;": "&amp;$I$39&amp;" - "&amp;$A$40&amp;": "&amp;$I$40&amp;" - "&amp;$A$41&amp;": "&amp;$I$41&amp;" - "&amp;#REF!&amp;": "&amp;#REF!&amp;" - "&amp;$A$42&amp;": "&amp;$I$42</f>
        <v>#REF!</v>
      </c>
      <c r="IU65469" s="43" t="e">
        <f>#REF!</f>
        <v>#REF!</v>
      </c>
    </row>
  </sheetData>
  <mergeCells count="335">
    <mergeCell ref="A132:L132"/>
    <mergeCell ref="M132:N132"/>
    <mergeCell ref="A128:D129"/>
    <mergeCell ref="E128:L129"/>
    <mergeCell ref="M128:N129"/>
    <mergeCell ref="A130:D131"/>
    <mergeCell ref="E130:L131"/>
    <mergeCell ref="M130:N131"/>
    <mergeCell ref="A124:D125"/>
    <mergeCell ref="E124:L125"/>
    <mergeCell ref="M124:N125"/>
    <mergeCell ref="A126:D127"/>
    <mergeCell ref="E126:L127"/>
    <mergeCell ref="M126:N127"/>
    <mergeCell ref="A120:D121"/>
    <mergeCell ref="E120:L121"/>
    <mergeCell ref="M120:N121"/>
    <mergeCell ref="A122:D123"/>
    <mergeCell ref="E122:L123"/>
    <mergeCell ref="M122:N123"/>
    <mergeCell ref="A116:N116"/>
    <mergeCell ref="A117:D117"/>
    <mergeCell ref="E117:L117"/>
    <mergeCell ref="M117:N117"/>
    <mergeCell ref="A118:D119"/>
    <mergeCell ref="E118:L119"/>
    <mergeCell ref="M118:N119"/>
    <mergeCell ref="B113:F113"/>
    <mergeCell ref="G113:H113"/>
    <mergeCell ref="I113:J113"/>
    <mergeCell ref="K113:L113"/>
    <mergeCell ref="M113:N113"/>
    <mergeCell ref="B114:L114"/>
    <mergeCell ref="M114:N114"/>
    <mergeCell ref="B111:F111"/>
    <mergeCell ref="G111:H111"/>
    <mergeCell ref="I111:J111"/>
    <mergeCell ref="K111:L111"/>
    <mergeCell ref="M111:N111"/>
    <mergeCell ref="B112:F112"/>
    <mergeCell ref="G112:H112"/>
    <mergeCell ref="I112:J112"/>
    <mergeCell ref="K112:L112"/>
    <mergeCell ref="M112:N112"/>
    <mergeCell ref="B109:F109"/>
    <mergeCell ref="G109:H109"/>
    <mergeCell ref="I109:J109"/>
    <mergeCell ref="K109:L109"/>
    <mergeCell ref="M109:N109"/>
    <mergeCell ref="B110:F110"/>
    <mergeCell ref="G110:H110"/>
    <mergeCell ref="I110:J110"/>
    <mergeCell ref="K110:L110"/>
    <mergeCell ref="M110:N110"/>
    <mergeCell ref="B107:F107"/>
    <mergeCell ref="G107:H107"/>
    <mergeCell ref="I107:J107"/>
    <mergeCell ref="K107:L107"/>
    <mergeCell ref="M107:N107"/>
    <mergeCell ref="B108:F108"/>
    <mergeCell ref="G108:H108"/>
    <mergeCell ref="I108:J108"/>
    <mergeCell ref="K108:L108"/>
    <mergeCell ref="M108:N108"/>
    <mergeCell ref="B105:F105"/>
    <mergeCell ref="G105:H105"/>
    <mergeCell ref="I105:J105"/>
    <mergeCell ref="K105:L105"/>
    <mergeCell ref="M105:N105"/>
    <mergeCell ref="B106:F106"/>
    <mergeCell ref="G106:H106"/>
    <mergeCell ref="I106:J106"/>
    <mergeCell ref="K106:L106"/>
    <mergeCell ref="M106:N106"/>
    <mergeCell ref="B103:F103"/>
    <mergeCell ref="G103:H103"/>
    <mergeCell ref="I103:J103"/>
    <mergeCell ref="K103:L103"/>
    <mergeCell ref="M103:N103"/>
    <mergeCell ref="B104:F104"/>
    <mergeCell ref="G104:H104"/>
    <mergeCell ref="I104:J104"/>
    <mergeCell ref="K104:L104"/>
    <mergeCell ref="M104:N104"/>
    <mergeCell ref="B101:F101"/>
    <mergeCell ref="G101:H101"/>
    <mergeCell ref="I101:J101"/>
    <mergeCell ref="K101:L101"/>
    <mergeCell ref="M101:N101"/>
    <mergeCell ref="B102:F102"/>
    <mergeCell ref="G102:H102"/>
    <mergeCell ref="I102:J102"/>
    <mergeCell ref="K102:L102"/>
    <mergeCell ref="M102:N102"/>
    <mergeCell ref="A99:N99"/>
    <mergeCell ref="B100:F100"/>
    <mergeCell ref="G100:H100"/>
    <mergeCell ref="I100:J100"/>
    <mergeCell ref="K100:L100"/>
    <mergeCell ref="M100:N100"/>
    <mergeCell ref="A92:B94"/>
    <mergeCell ref="C92:G94"/>
    <mergeCell ref="H92:I94"/>
    <mergeCell ref="J92:N94"/>
    <mergeCell ref="A95:B97"/>
    <mergeCell ref="C95:G97"/>
    <mergeCell ref="H95:I97"/>
    <mergeCell ref="J95:N97"/>
    <mergeCell ref="A88:B90"/>
    <mergeCell ref="C88:G90"/>
    <mergeCell ref="H88:I90"/>
    <mergeCell ref="J88:N90"/>
    <mergeCell ref="A91:G91"/>
    <mergeCell ref="H91:N91"/>
    <mergeCell ref="A84:G84"/>
    <mergeCell ref="H84:N84"/>
    <mergeCell ref="A85:B87"/>
    <mergeCell ref="C85:G87"/>
    <mergeCell ref="H85:I87"/>
    <mergeCell ref="J85:N87"/>
    <mergeCell ref="A81:E81"/>
    <mergeCell ref="F81:G81"/>
    <mergeCell ref="H81:L81"/>
    <mergeCell ref="M81:N81"/>
    <mergeCell ref="A82:E82"/>
    <mergeCell ref="F82:G82"/>
    <mergeCell ref="H82:L82"/>
    <mergeCell ref="M82:N82"/>
    <mergeCell ref="A69:B70"/>
    <mergeCell ref="A71:B72"/>
    <mergeCell ref="A73:B74"/>
    <mergeCell ref="A75:B76"/>
    <mergeCell ref="A77:B78"/>
    <mergeCell ref="A79:B80"/>
    <mergeCell ref="A59:N59"/>
    <mergeCell ref="A60:B60"/>
    <mergeCell ref="A61:B62"/>
    <mergeCell ref="A63:B64"/>
    <mergeCell ref="A65:B66"/>
    <mergeCell ref="A67:B68"/>
    <mergeCell ref="A57:H57"/>
    <mergeCell ref="I57:J57"/>
    <mergeCell ref="K57:L57"/>
    <mergeCell ref="M57:N57"/>
    <mergeCell ref="O57:P57"/>
    <mergeCell ref="Q57:R57"/>
    <mergeCell ref="A56:H56"/>
    <mergeCell ref="I56:J56"/>
    <mergeCell ref="K56:L56"/>
    <mergeCell ref="M56:N56"/>
    <mergeCell ref="O56:P56"/>
    <mergeCell ref="Q56:R56"/>
    <mergeCell ref="A55:H55"/>
    <mergeCell ref="I55:J55"/>
    <mergeCell ref="K55:L55"/>
    <mergeCell ref="M55:N55"/>
    <mergeCell ref="O55:P55"/>
    <mergeCell ref="Q55:R55"/>
    <mergeCell ref="A54:H54"/>
    <mergeCell ref="I54:J54"/>
    <mergeCell ref="K54:L54"/>
    <mergeCell ref="M54:N54"/>
    <mergeCell ref="O54:P54"/>
    <mergeCell ref="Q54:R54"/>
    <mergeCell ref="A53:H53"/>
    <mergeCell ref="I53:J53"/>
    <mergeCell ref="K53:L53"/>
    <mergeCell ref="M53:N53"/>
    <mergeCell ref="O53:P53"/>
    <mergeCell ref="Q53:R53"/>
    <mergeCell ref="A52:H52"/>
    <mergeCell ref="I52:J52"/>
    <mergeCell ref="K52:L52"/>
    <mergeCell ref="M52:N52"/>
    <mergeCell ref="O52:P52"/>
    <mergeCell ref="Q52:R52"/>
    <mergeCell ref="A51:H51"/>
    <mergeCell ref="I51:J51"/>
    <mergeCell ref="K51:L51"/>
    <mergeCell ref="M51:N51"/>
    <mergeCell ref="O51:P51"/>
    <mergeCell ref="Q51:R51"/>
    <mergeCell ref="A50:H50"/>
    <mergeCell ref="I50:J50"/>
    <mergeCell ref="K50:L50"/>
    <mergeCell ref="M50:N50"/>
    <mergeCell ref="O50:P50"/>
    <mergeCell ref="Q50:R50"/>
    <mergeCell ref="A49:H49"/>
    <mergeCell ref="I49:J49"/>
    <mergeCell ref="K49:L49"/>
    <mergeCell ref="M49:N49"/>
    <mergeCell ref="O49:P49"/>
    <mergeCell ref="Q49:R49"/>
    <mergeCell ref="A48:H48"/>
    <mergeCell ref="I48:J48"/>
    <mergeCell ref="K48:L48"/>
    <mergeCell ref="M48:N48"/>
    <mergeCell ref="O48:P48"/>
    <mergeCell ref="Q48:R48"/>
    <mergeCell ref="A47:H47"/>
    <mergeCell ref="I47:J47"/>
    <mergeCell ref="K47:L47"/>
    <mergeCell ref="M47:N47"/>
    <mergeCell ref="O47:P47"/>
    <mergeCell ref="Q47:R47"/>
    <mergeCell ref="A46:H46"/>
    <mergeCell ref="I46:J46"/>
    <mergeCell ref="K46:L46"/>
    <mergeCell ref="M46:N46"/>
    <mergeCell ref="O46:P46"/>
    <mergeCell ref="Q46:R46"/>
    <mergeCell ref="A45:H45"/>
    <mergeCell ref="I45:J45"/>
    <mergeCell ref="K45:L45"/>
    <mergeCell ref="M45:N45"/>
    <mergeCell ref="O45:P45"/>
    <mergeCell ref="Q45:R45"/>
    <mergeCell ref="A44:H44"/>
    <mergeCell ref="I44:J44"/>
    <mergeCell ref="K44:L44"/>
    <mergeCell ref="M44:N44"/>
    <mergeCell ref="O44:P44"/>
    <mergeCell ref="Q44:R44"/>
    <mergeCell ref="A43:H43"/>
    <mergeCell ref="I43:J43"/>
    <mergeCell ref="K43:L43"/>
    <mergeCell ref="M43:N43"/>
    <mergeCell ref="O43:P43"/>
    <mergeCell ref="Q43:R43"/>
    <mergeCell ref="A42:H42"/>
    <mergeCell ref="I42:J42"/>
    <mergeCell ref="K42:L42"/>
    <mergeCell ref="M42:N42"/>
    <mergeCell ref="O42:P42"/>
    <mergeCell ref="Q42:R42"/>
    <mergeCell ref="A41:H41"/>
    <mergeCell ref="I41:J41"/>
    <mergeCell ref="K41:L41"/>
    <mergeCell ref="M41:N41"/>
    <mergeCell ref="O41:P41"/>
    <mergeCell ref="Q41:R41"/>
    <mergeCell ref="A40:H40"/>
    <mergeCell ref="I40:J40"/>
    <mergeCell ref="K40:L40"/>
    <mergeCell ref="M40:N40"/>
    <mergeCell ref="O40:P40"/>
    <mergeCell ref="Q40:R40"/>
    <mergeCell ref="A39:H39"/>
    <mergeCell ref="I39:J39"/>
    <mergeCell ref="K39:L39"/>
    <mergeCell ref="M39:N39"/>
    <mergeCell ref="O39:P39"/>
    <mergeCell ref="Q39:R39"/>
    <mergeCell ref="A38:H38"/>
    <mergeCell ref="I38:J38"/>
    <mergeCell ref="K38:L38"/>
    <mergeCell ref="M38:N38"/>
    <mergeCell ref="O38:P38"/>
    <mergeCell ref="Q38:R38"/>
    <mergeCell ref="A37:H37"/>
    <mergeCell ref="I37:J37"/>
    <mergeCell ref="K37:L37"/>
    <mergeCell ref="M37:N37"/>
    <mergeCell ref="O37:P37"/>
    <mergeCell ref="Q37:R37"/>
    <mergeCell ref="A36:H36"/>
    <mergeCell ref="I36:J36"/>
    <mergeCell ref="K36:L36"/>
    <mergeCell ref="M36:N36"/>
    <mergeCell ref="O36:P36"/>
    <mergeCell ref="Q36:R36"/>
    <mergeCell ref="A35:H35"/>
    <mergeCell ref="I35:J35"/>
    <mergeCell ref="K35:L35"/>
    <mergeCell ref="M35:N35"/>
    <mergeCell ref="O35:P35"/>
    <mergeCell ref="Q35:R35"/>
    <mergeCell ref="A34:H34"/>
    <mergeCell ref="I34:J34"/>
    <mergeCell ref="K34:L34"/>
    <mergeCell ref="M34:N34"/>
    <mergeCell ref="O34:P34"/>
    <mergeCell ref="Q34:R34"/>
    <mergeCell ref="A33:H33"/>
    <mergeCell ref="I33:J33"/>
    <mergeCell ref="K33:L33"/>
    <mergeCell ref="M33:N33"/>
    <mergeCell ref="O33:P33"/>
    <mergeCell ref="Q33:R33"/>
    <mergeCell ref="A32:H32"/>
    <mergeCell ref="I32:J32"/>
    <mergeCell ref="K32:L32"/>
    <mergeCell ref="M32:N32"/>
    <mergeCell ref="O32:P32"/>
    <mergeCell ref="Q32:R32"/>
    <mergeCell ref="A31:H31"/>
    <mergeCell ref="I31:J31"/>
    <mergeCell ref="K31:L31"/>
    <mergeCell ref="M31:N31"/>
    <mergeCell ref="O31:P31"/>
    <mergeCell ref="Q31:R31"/>
    <mergeCell ref="B26:G26"/>
    <mergeCell ref="I26:N26"/>
    <mergeCell ref="B27:G27"/>
    <mergeCell ref="I27:N27"/>
    <mergeCell ref="B28:G28"/>
    <mergeCell ref="I28:N28"/>
    <mergeCell ref="A10:B22"/>
    <mergeCell ref="C10:N22"/>
    <mergeCell ref="A23:N23"/>
    <mergeCell ref="B24:G24"/>
    <mergeCell ref="I24:N24"/>
    <mergeCell ref="B25:G25"/>
    <mergeCell ref="I25:N25"/>
    <mergeCell ref="O7:P7"/>
    <mergeCell ref="A8:B8"/>
    <mergeCell ref="C8:N8"/>
    <mergeCell ref="A9:B9"/>
    <mergeCell ref="C9:N9"/>
    <mergeCell ref="A5:C6"/>
    <mergeCell ref="D5:H6"/>
    <mergeCell ref="I5:N5"/>
    <mergeCell ref="I6:J6"/>
    <mergeCell ref="K6:L6"/>
    <mergeCell ref="M6:N6"/>
    <mergeCell ref="A1:N1"/>
    <mergeCell ref="A2:D2"/>
    <mergeCell ref="E2:H2"/>
    <mergeCell ref="I2:N2"/>
    <mergeCell ref="A3:D4"/>
    <mergeCell ref="E3:H4"/>
    <mergeCell ref="I3:N4"/>
    <mergeCell ref="A7:B7"/>
    <mergeCell ref="C7:N7"/>
  </mergeCells>
  <conditionalFormatting sqref="C61:N61 C63:N63 C65:N65 C67:N67 C75:N75 C69:M69 C73:N73 C71:N71 C77:N77 C79:N79">
    <cfRule type="cellIs" dxfId="9" priority="1" stopIfTrue="1" operator="equal">
      <formula>"x"</formula>
    </cfRule>
  </conditionalFormatting>
  <conditionalFormatting sqref="C62:N62 C64:N64 C66:N66 C68:N68 C76:N76 C70:M70 C74:N74 N69:N70 C72:N72 C78:N78 C80:N80">
    <cfRule type="cellIs" dxfId="8" priority="2" stopIfTrue="1" operator="equal">
      <formula>"x"</formula>
    </cfRule>
  </conditionalFormatting>
  <dataValidations count="1">
    <dataValidation showDropDown="1" errorTitle="Cronoprogramma" error="Attenzione: è possibile inserire solo il carattere X nel mese di riferimento." promptTitle="Cronoprogramma" prompt="Segnare con x i mesi interessati" sqref="C61:N80 IY61:JJ80 SU61:TF80 ACQ61:ADB80 AMM61:AMX80 AWI61:AWT80 BGE61:BGP80 BQA61:BQL80 BZW61:CAH80 CJS61:CKD80 CTO61:CTZ80 DDK61:DDV80 DNG61:DNR80 DXC61:DXN80 EGY61:EHJ80 EQU61:ERF80 FAQ61:FBB80 FKM61:FKX80 FUI61:FUT80 GEE61:GEP80 GOA61:GOL80 GXW61:GYH80 HHS61:HID80 HRO61:HRZ80 IBK61:IBV80 ILG61:ILR80 IVC61:IVN80 JEY61:JFJ80 JOU61:JPF80 JYQ61:JZB80 KIM61:KIX80 KSI61:KST80 LCE61:LCP80 LMA61:LML80 LVW61:LWH80 MFS61:MGD80 MPO61:MPZ80 MZK61:MZV80 NJG61:NJR80 NTC61:NTN80 OCY61:ODJ80 OMU61:ONF80 OWQ61:OXB80 PGM61:PGX80 PQI61:PQT80 QAE61:QAP80 QKA61:QKL80 QTW61:QUH80 RDS61:RED80 RNO61:RNZ80 RXK61:RXV80 SHG61:SHR80 SRC61:SRN80 TAY61:TBJ80 TKU61:TLF80 TUQ61:TVB80 UEM61:UEX80 UOI61:UOT80 UYE61:UYP80 VIA61:VIL80 VRW61:VSH80 WBS61:WCD80 WLO61:WLZ80 WVK61:WVV80 C65597:N65616 IY65597:JJ65616 SU65597:TF65616 ACQ65597:ADB65616 AMM65597:AMX65616 AWI65597:AWT65616 BGE65597:BGP65616 BQA65597:BQL65616 BZW65597:CAH65616 CJS65597:CKD65616 CTO65597:CTZ65616 DDK65597:DDV65616 DNG65597:DNR65616 DXC65597:DXN65616 EGY65597:EHJ65616 EQU65597:ERF65616 FAQ65597:FBB65616 FKM65597:FKX65616 FUI65597:FUT65616 GEE65597:GEP65616 GOA65597:GOL65616 GXW65597:GYH65616 HHS65597:HID65616 HRO65597:HRZ65616 IBK65597:IBV65616 ILG65597:ILR65616 IVC65597:IVN65616 JEY65597:JFJ65616 JOU65597:JPF65616 JYQ65597:JZB65616 KIM65597:KIX65616 KSI65597:KST65616 LCE65597:LCP65616 LMA65597:LML65616 LVW65597:LWH65616 MFS65597:MGD65616 MPO65597:MPZ65616 MZK65597:MZV65616 NJG65597:NJR65616 NTC65597:NTN65616 OCY65597:ODJ65616 OMU65597:ONF65616 OWQ65597:OXB65616 PGM65597:PGX65616 PQI65597:PQT65616 QAE65597:QAP65616 QKA65597:QKL65616 QTW65597:QUH65616 RDS65597:RED65616 RNO65597:RNZ65616 RXK65597:RXV65616 SHG65597:SHR65616 SRC65597:SRN65616 TAY65597:TBJ65616 TKU65597:TLF65616 TUQ65597:TVB65616 UEM65597:UEX65616 UOI65597:UOT65616 UYE65597:UYP65616 VIA65597:VIL65616 VRW65597:VSH65616 WBS65597:WCD65616 WLO65597:WLZ65616 WVK65597:WVV65616 C131133:N131152 IY131133:JJ131152 SU131133:TF131152 ACQ131133:ADB131152 AMM131133:AMX131152 AWI131133:AWT131152 BGE131133:BGP131152 BQA131133:BQL131152 BZW131133:CAH131152 CJS131133:CKD131152 CTO131133:CTZ131152 DDK131133:DDV131152 DNG131133:DNR131152 DXC131133:DXN131152 EGY131133:EHJ131152 EQU131133:ERF131152 FAQ131133:FBB131152 FKM131133:FKX131152 FUI131133:FUT131152 GEE131133:GEP131152 GOA131133:GOL131152 GXW131133:GYH131152 HHS131133:HID131152 HRO131133:HRZ131152 IBK131133:IBV131152 ILG131133:ILR131152 IVC131133:IVN131152 JEY131133:JFJ131152 JOU131133:JPF131152 JYQ131133:JZB131152 KIM131133:KIX131152 KSI131133:KST131152 LCE131133:LCP131152 LMA131133:LML131152 LVW131133:LWH131152 MFS131133:MGD131152 MPO131133:MPZ131152 MZK131133:MZV131152 NJG131133:NJR131152 NTC131133:NTN131152 OCY131133:ODJ131152 OMU131133:ONF131152 OWQ131133:OXB131152 PGM131133:PGX131152 PQI131133:PQT131152 QAE131133:QAP131152 QKA131133:QKL131152 QTW131133:QUH131152 RDS131133:RED131152 RNO131133:RNZ131152 RXK131133:RXV131152 SHG131133:SHR131152 SRC131133:SRN131152 TAY131133:TBJ131152 TKU131133:TLF131152 TUQ131133:TVB131152 UEM131133:UEX131152 UOI131133:UOT131152 UYE131133:UYP131152 VIA131133:VIL131152 VRW131133:VSH131152 WBS131133:WCD131152 WLO131133:WLZ131152 WVK131133:WVV131152 C196669:N196688 IY196669:JJ196688 SU196669:TF196688 ACQ196669:ADB196688 AMM196669:AMX196688 AWI196669:AWT196688 BGE196669:BGP196688 BQA196669:BQL196688 BZW196669:CAH196688 CJS196669:CKD196688 CTO196669:CTZ196688 DDK196669:DDV196688 DNG196669:DNR196688 DXC196669:DXN196688 EGY196669:EHJ196688 EQU196669:ERF196688 FAQ196669:FBB196688 FKM196669:FKX196688 FUI196669:FUT196688 GEE196669:GEP196688 GOA196669:GOL196688 GXW196669:GYH196688 HHS196669:HID196688 HRO196669:HRZ196688 IBK196669:IBV196688 ILG196669:ILR196688 IVC196669:IVN196688 JEY196669:JFJ196688 JOU196669:JPF196688 JYQ196669:JZB196688 KIM196669:KIX196688 KSI196669:KST196688 LCE196669:LCP196688 LMA196669:LML196688 LVW196669:LWH196688 MFS196669:MGD196688 MPO196669:MPZ196688 MZK196669:MZV196688 NJG196669:NJR196688 NTC196669:NTN196688 OCY196669:ODJ196688 OMU196669:ONF196688 OWQ196669:OXB196688 PGM196669:PGX196688 PQI196669:PQT196688 QAE196669:QAP196688 QKA196669:QKL196688 QTW196669:QUH196688 RDS196669:RED196688 RNO196669:RNZ196688 RXK196669:RXV196688 SHG196669:SHR196688 SRC196669:SRN196688 TAY196669:TBJ196688 TKU196669:TLF196688 TUQ196669:TVB196688 UEM196669:UEX196688 UOI196669:UOT196688 UYE196669:UYP196688 VIA196669:VIL196688 VRW196669:VSH196688 WBS196669:WCD196688 WLO196669:WLZ196688 WVK196669:WVV196688 C262205:N262224 IY262205:JJ262224 SU262205:TF262224 ACQ262205:ADB262224 AMM262205:AMX262224 AWI262205:AWT262224 BGE262205:BGP262224 BQA262205:BQL262224 BZW262205:CAH262224 CJS262205:CKD262224 CTO262205:CTZ262224 DDK262205:DDV262224 DNG262205:DNR262224 DXC262205:DXN262224 EGY262205:EHJ262224 EQU262205:ERF262224 FAQ262205:FBB262224 FKM262205:FKX262224 FUI262205:FUT262224 GEE262205:GEP262224 GOA262205:GOL262224 GXW262205:GYH262224 HHS262205:HID262224 HRO262205:HRZ262224 IBK262205:IBV262224 ILG262205:ILR262224 IVC262205:IVN262224 JEY262205:JFJ262224 JOU262205:JPF262224 JYQ262205:JZB262224 KIM262205:KIX262224 KSI262205:KST262224 LCE262205:LCP262224 LMA262205:LML262224 LVW262205:LWH262224 MFS262205:MGD262224 MPO262205:MPZ262224 MZK262205:MZV262224 NJG262205:NJR262224 NTC262205:NTN262224 OCY262205:ODJ262224 OMU262205:ONF262224 OWQ262205:OXB262224 PGM262205:PGX262224 PQI262205:PQT262224 QAE262205:QAP262224 QKA262205:QKL262224 QTW262205:QUH262224 RDS262205:RED262224 RNO262205:RNZ262224 RXK262205:RXV262224 SHG262205:SHR262224 SRC262205:SRN262224 TAY262205:TBJ262224 TKU262205:TLF262224 TUQ262205:TVB262224 UEM262205:UEX262224 UOI262205:UOT262224 UYE262205:UYP262224 VIA262205:VIL262224 VRW262205:VSH262224 WBS262205:WCD262224 WLO262205:WLZ262224 WVK262205:WVV262224 C327741:N327760 IY327741:JJ327760 SU327741:TF327760 ACQ327741:ADB327760 AMM327741:AMX327760 AWI327741:AWT327760 BGE327741:BGP327760 BQA327741:BQL327760 BZW327741:CAH327760 CJS327741:CKD327760 CTO327741:CTZ327760 DDK327741:DDV327760 DNG327741:DNR327760 DXC327741:DXN327760 EGY327741:EHJ327760 EQU327741:ERF327760 FAQ327741:FBB327760 FKM327741:FKX327760 FUI327741:FUT327760 GEE327741:GEP327760 GOA327741:GOL327760 GXW327741:GYH327760 HHS327741:HID327760 HRO327741:HRZ327760 IBK327741:IBV327760 ILG327741:ILR327760 IVC327741:IVN327760 JEY327741:JFJ327760 JOU327741:JPF327760 JYQ327741:JZB327760 KIM327741:KIX327760 KSI327741:KST327760 LCE327741:LCP327760 LMA327741:LML327760 LVW327741:LWH327760 MFS327741:MGD327760 MPO327741:MPZ327760 MZK327741:MZV327760 NJG327741:NJR327760 NTC327741:NTN327760 OCY327741:ODJ327760 OMU327741:ONF327760 OWQ327741:OXB327760 PGM327741:PGX327760 PQI327741:PQT327760 QAE327741:QAP327760 QKA327741:QKL327760 QTW327741:QUH327760 RDS327741:RED327760 RNO327741:RNZ327760 RXK327741:RXV327760 SHG327741:SHR327760 SRC327741:SRN327760 TAY327741:TBJ327760 TKU327741:TLF327760 TUQ327741:TVB327760 UEM327741:UEX327760 UOI327741:UOT327760 UYE327741:UYP327760 VIA327741:VIL327760 VRW327741:VSH327760 WBS327741:WCD327760 WLO327741:WLZ327760 WVK327741:WVV327760 C393277:N393296 IY393277:JJ393296 SU393277:TF393296 ACQ393277:ADB393296 AMM393277:AMX393296 AWI393277:AWT393296 BGE393277:BGP393296 BQA393277:BQL393296 BZW393277:CAH393296 CJS393277:CKD393296 CTO393277:CTZ393296 DDK393277:DDV393296 DNG393277:DNR393296 DXC393277:DXN393296 EGY393277:EHJ393296 EQU393277:ERF393296 FAQ393277:FBB393296 FKM393277:FKX393296 FUI393277:FUT393296 GEE393277:GEP393296 GOA393277:GOL393296 GXW393277:GYH393296 HHS393277:HID393296 HRO393277:HRZ393296 IBK393277:IBV393296 ILG393277:ILR393296 IVC393277:IVN393296 JEY393277:JFJ393296 JOU393277:JPF393296 JYQ393277:JZB393296 KIM393277:KIX393296 KSI393277:KST393296 LCE393277:LCP393296 LMA393277:LML393296 LVW393277:LWH393296 MFS393277:MGD393296 MPO393277:MPZ393296 MZK393277:MZV393296 NJG393277:NJR393296 NTC393277:NTN393296 OCY393277:ODJ393296 OMU393277:ONF393296 OWQ393277:OXB393296 PGM393277:PGX393296 PQI393277:PQT393296 QAE393277:QAP393296 QKA393277:QKL393296 QTW393277:QUH393296 RDS393277:RED393296 RNO393277:RNZ393296 RXK393277:RXV393296 SHG393277:SHR393296 SRC393277:SRN393296 TAY393277:TBJ393296 TKU393277:TLF393296 TUQ393277:TVB393296 UEM393277:UEX393296 UOI393277:UOT393296 UYE393277:UYP393296 VIA393277:VIL393296 VRW393277:VSH393296 WBS393277:WCD393296 WLO393277:WLZ393296 WVK393277:WVV393296 C458813:N458832 IY458813:JJ458832 SU458813:TF458832 ACQ458813:ADB458832 AMM458813:AMX458832 AWI458813:AWT458832 BGE458813:BGP458832 BQA458813:BQL458832 BZW458813:CAH458832 CJS458813:CKD458832 CTO458813:CTZ458832 DDK458813:DDV458832 DNG458813:DNR458832 DXC458813:DXN458832 EGY458813:EHJ458832 EQU458813:ERF458832 FAQ458813:FBB458832 FKM458813:FKX458832 FUI458813:FUT458832 GEE458813:GEP458832 GOA458813:GOL458832 GXW458813:GYH458832 HHS458813:HID458832 HRO458813:HRZ458832 IBK458813:IBV458832 ILG458813:ILR458832 IVC458813:IVN458832 JEY458813:JFJ458832 JOU458813:JPF458832 JYQ458813:JZB458832 KIM458813:KIX458832 KSI458813:KST458832 LCE458813:LCP458832 LMA458813:LML458832 LVW458813:LWH458832 MFS458813:MGD458832 MPO458813:MPZ458832 MZK458813:MZV458832 NJG458813:NJR458832 NTC458813:NTN458832 OCY458813:ODJ458832 OMU458813:ONF458832 OWQ458813:OXB458832 PGM458813:PGX458832 PQI458813:PQT458832 QAE458813:QAP458832 QKA458813:QKL458832 QTW458813:QUH458832 RDS458813:RED458832 RNO458813:RNZ458832 RXK458813:RXV458832 SHG458813:SHR458832 SRC458813:SRN458832 TAY458813:TBJ458832 TKU458813:TLF458832 TUQ458813:TVB458832 UEM458813:UEX458832 UOI458813:UOT458832 UYE458813:UYP458832 VIA458813:VIL458832 VRW458813:VSH458832 WBS458813:WCD458832 WLO458813:WLZ458832 WVK458813:WVV458832 C524349:N524368 IY524349:JJ524368 SU524349:TF524368 ACQ524349:ADB524368 AMM524349:AMX524368 AWI524349:AWT524368 BGE524349:BGP524368 BQA524349:BQL524368 BZW524349:CAH524368 CJS524349:CKD524368 CTO524349:CTZ524368 DDK524349:DDV524368 DNG524349:DNR524368 DXC524349:DXN524368 EGY524349:EHJ524368 EQU524349:ERF524368 FAQ524349:FBB524368 FKM524349:FKX524368 FUI524349:FUT524368 GEE524349:GEP524368 GOA524349:GOL524368 GXW524349:GYH524368 HHS524349:HID524368 HRO524349:HRZ524368 IBK524349:IBV524368 ILG524349:ILR524368 IVC524349:IVN524368 JEY524349:JFJ524368 JOU524349:JPF524368 JYQ524349:JZB524368 KIM524349:KIX524368 KSI524349:KST524368 LCE524349:LCP524368 LMA524349:LML524368 LVW524349:LWH524368 MFS524349:MGD524368 MPO524349:MPZ524368 MZK524349:MZV524368 NJG524349:NJR524368 NTC524349:NTN524368 OCY524349:ODJ524368 OMU524349:ONF524368 OWQ524349:OXB524368 PGM524349:PGX524368 PQI524349:PQT524368 QAE524349:QAP524368 QKA524349:QKL524368 QTW524349:QUH524368 RDS524349:RED524368 RNO524349:RNZ524368 RXK524349:RXV524368 SHG524349:SHR524368 SRC524349:SRN524368 TAY524349:TBJ524368 TKU524349:TLF524368 TUQ524349:TVB524368 UEM524349:UEX524368 UOI524349:UOT524368 UYE524349:UYP524368 VIA524349:VIL524368 VRW524349:VSH524368 WBS524349:WCD524368 WLO524349:WLZ524368 WVK524349:WVV524368 C589885:N589904 IY589885:JJ589904 SU589885:TF589904 ACQ589885:ADB589904 AMM589885:AMX589904 AWI589885:AWT589904 BGE589885:BGP589904 BQA589885:BQL589904 BZW589885:CAH589904 CJS589885:CKD589904 CTO589885:CTZ589904 DDK589885:DDV589904 DNG589885:DNR589904 DXC589885:DXN589904 EGY589885:EHJ589904 EQU589885:ERF589904 FAQ589885:FBB589904 FKM589885:FKX589904 FUI589885:FUT589904 GEE589885:GEP589904 GOA589885:GOL589904 GXW589885:GYH589904 HHS589885:HID589904 HRO589885:HRZ589904 IBK589885:IBV589904 ILG589885:ILR589904 IVC589885:IVN589904 JEY589885:JFJ589904 JOU589885:JPF589904 JYQ589885:JZB589904 KIM589885:KIX589904 KSI589885:KST589904 LCE589885:LCP589904 LMA589885:LML589904 LVW589885:LWH589904 MFS589885:MGD589904 MPO589885:MPZ589904 MZK589885:MZV589904 NJG589885:NJR589904 NTC589885:NTN589904 OCY589885:ODJ589904 OMU589885:ONF589904 OWQ589885:OXB589904 PGM589885:PGX589904 PQI589885:PQT589904 QAE589885:QAP589904 QKA589885:QKL589904 QTW589885:QUH589904 RDS589885:RED589904 RNO589885:RNZ589904 RXK589885:RXV589904 SHG589885:SHR589904 SRC589885:SRN589904 TAY589885:TBJ589904 TKU589885:TLF589904 TUQ589885:TVB589904 UEM589885:UEX589904 UOI589885:UOT589904 UYE589885:UYP589904 VIA589885:VIL589904 VRW589885:VSH589904 WBS589885:WCD589904 WLO589885:WLZ589904 WVK589885:WVV589904 C655421:N655440 IY655421:JJ655440 SU655421:TF655440 ACQ655421:ADB655440 AMM655421:AMX655440 AWI655421:AWT655440 BGE655421:BGP655440 BQA655421:BQL655440 BZW655421:CAH655440 CJS655421:CKD655440 CTO655421:CTZ655440 DDK655421:DDV655440 DNG655421:DNR655440 DXC655421:DXN655440 EGY655421:EHJ655440 EQU655421:ERF655440 FAQ655421:FBB655440 FKM655421:FKX655440 FUI655421:FUT655440 GEE655421:GEP655440 GOA655421:GOL655440 GXW655421:GYH655440 HHS655421:HID655440 HRO655421:HRZ655440 IBK655421:IBV655440 ILG655421:ILR655440 IVC655421:IVN655440 JEY655421:JFJ655440 JOU655421:JPF655440 JYQ655421:JZB655440 KIM655421:KIX655440 KSI655421:KST655440 LCE655421:LCP655440 LMA655421:LML655440 LVW655421:LWH655440 MFS655421:MGD655440 MPO655421:MPZ655440 MZK655421:MZV655440 NJG655421:NJR655440 NTC655421:NTN655440 OCY655421:ODJ655440 OMU655421:ONF655440 OWQ655421:OXB655440 PGM655421:PGX655440 PQI655421:PQT655440 QAE655421:QAP655440 QKA655421:QKL655440 QTW655421:QUH655440 RDS655421:RED655440 RNO655421:RNZ655440 RXK655421:RXV655440 SHG655421:SHR655440 SRC655421:SRN655440 TAY655421:TBJ655440 TKU655421:TLF655440 TUQ655421:TVB655440 UEM655421:UEX655440 UOI655421:UOT655440 UYE655421:UYP655440 VIA655421:VIL655440 VRW655421:VSH655440 WBS655421:WCD655440 WLO655421:WLZ655440 WVK655421:WVV655440 C720957:N720976 IY720957:JJ720976 SU720957:TF720976 ACQ720957:ADB720976 AMM720957:AMX720976 AWI720957:AWT720976 BGE720957:BGP720976 BQA720957:BQL720976 BZW720957:CAH720976 CJS720957:CKD720976 CTO720957:CTZ720976 DDK720957:DDV720976 DNG720957:DNR720976 DXC720957:DXN720976 EGY720957:EHJ720976 EQU720957:ERF720976 FAQ720957:FBB720976 FKM720957:FKX720976 FUI720957:FUT720976 GEE720957:GEP720976 GOA720957:GOL720976 GXW720957:GYH720976 HHS720957:HID720976 HRO720957:HRZ720976 IBK720957:IBV720976 ILG720957:ILR720976 IVC720957:IVN720976 JEY720957:JFJ720976 JOU720957:JPF720976 JYQ720957:JZB720976 KIM720957:KIX720976 KSI720957:KST720976 LCE720957:LCP720976 LMA720957:LML720976 LVW720957:LWH720976 MFS720957:MGD720976 MPO720957:MPZ720976 MZK720957:MZV720976 NJG720957:NJR720976 NTC720957:NTN720976 OCY720957:ODJ720976 OMU720957:ONF720976 OWQ720957:OXB720976 PGM720957:PGX720976 PQI720957:PQT720976 QAE720957:QAP720976 QKA720957:QKL720976 QTW720957:QUH720976 RDS720957:RED720976 RNO720957:RNZ720976 RXK720957:RXV720976 SHG720957:SHR720976 SRC720957:SRN720976 TAY720957:TBJ720976 TKU720957:TLF720976 TUQ720957:TVB720976 UEM720957:UEX720976 UOI720957:UOT720976 UYE720957:UYP720976 VIA720957:VIL720976 VRW720957:VSH720976 WBS720957:WCD720976 WLO720957:WLZ720976 WVK720957:WVV720976 C786493:N786512 IY786493:JJ786512 SU786493:TF786512 ACQ786493:ADB786512 AMM786493:AMX786512 AWI786493:AWT786512 BGE786493:BGP786512 BQA786493:BQL786512 BZW786493:CAH786512 CJS786493:CKD786512 CTO786493:CTZ786512 DDK786493:DDV786512 DNG786493:DNR786512 DXC786493:DXN786512 EGY786493:EHJ786512 EQU786493:ERF786512 FAQ786493:FBB786512 FKM786493:FKX786512 FUI786493:FUT786512 GEE786493:GEP786512 GOA786493:GOL786512 GXW786493:GYH786512 HHS786493:HID786512 HRO786493:HRZ786512 IBK786493:IBV786512 ILG786493:ILR786512 IVC786493:IVN786512 JEY786493:JFJ786512 JOU786493:JPF786512 JYQ786493:JZB786512 KIM786493:KIX786512 KSI786493:KST786512 LCE786493:LCP786512 LMA786493:LML786512 LVW786493:LWH786512 MFS786493:MGD786512 MPO786493:MPZ786512 MZK786493:MZV786512 NJG786493:NJR786512 NTC786493:NTN786512 OCY786493:ODJ786512 OMU786493:ONF786512 OWQ786493:OXB786512 PGM786493:PGX786512 PQI786493:PQT786512 QAE786493:QAP786512 QKA786493:QKL786512 QTW786493:QUH786512 RDS786493:RED786512 RNO786493:RNZ786512 RXK786493:RXV786512 SHG786493:SHR786512 SRC786493:SRN786512 TAY786493:TBJ786512 TKU786493:TLF786512 TUQ786493:TVB786512 UEM786493:UEX786512 UOI786493:UOT786512 UYE786493:UYP786512 VIA786493:VIL786512 VRW786493:VSH786512 WBS786493:WCD786512 WLO786493:WLZ786512 WVK786493:WVV786512 C852029:N852048 IY852029:JJ852048 SU852029:TF852048 ACQ852029:ADB852048 AMM852029:AMX852048 AWI852029:AWT852048 BGE852029:BGP852048 BQA852029:BQL852048 BZW852029:CAH852048 CJS852029:CKD852048 CTO852029:CTZ852048 DDK852029:DDV852048 DNG852029:DNR852048 DXC852029:DXN852048 EGY852029:EHJ852048 EQU852029:ERF852048 FAQ852029:FBB852048 FKM852029:FKX852048 FUI852029:FUT852048 GEE852029:GEP852048 GOA852029:GOL852048 GXW852029:GYH852048 HHS852029:HID852048 HRO852029:HRZ852048 IBK852029:IBV852048 ILG852029:ILR852048 IVC852029:IVN852048 JEY852029:JFJ852048 JOU852029:JPF852048 JYQ852029:JZB852048 KIM852029:KIX852048 KSI852029:KST852048 LCE852029:LCP852048 LMA852029:LML852048 LVW852029:LWH852048 MFS852029:MGD852048 MPO852029:MPZ852048 MZK852029:MZV852048 NJG852029:NJR852048 NTC852029:NTN852048 OCY852029:ODJ852048 OMU852029:ONF852048 OWQ852029:OXB852048 PGM852029:PGX852048 PQI852029:PQT852048 QAE852029:QAP852048 QKA852029:QKL852048 QTW852029:QUH852048 RDS852029:RED852048 RNO852029:RNZ852048 RXK852029:RXV852048 SHG852029:SHR852048 SRC852029:SRN852048 TAY852029:TBJ852048 TKU852029:TLF852048 TUQ852029:TVB852048 UEM852029:UEX852048 UOI852029:UOT852048 UYE852029:UYP852048 VIA852029:VIL852048 VRW852029:VSH852048 WBS852029:WCD852048 WLO852029:WLZ852048 WVK852029:WVV852048 C917565:N917584 IY917565:JJ917584 SU917565:TF917584 ACQ917565:ADB917584 AMM917565:AMX917584 AWI917565:AWT917584 BGE917565:BGP917584 BQA917565:BQL917584 BZW917565:CAH917584 CJS917565:CKD917584 CTO917565:CTZ917584 DDK917565:DDV917584 DNG917565:DNR917584 DXC917565:DXN917584 EGY917565:EHJ917584 EQU917565:ERF917584 FAQ917565:FBB917584 FKM917565:FKX917584 FUI917565:FUT917584 GEE917565:GEP917584 GOA917565:GOL917584 GXW917565:GYH917584 HHS917565:HID917584 HRO917565:HRZ917584 IBK917565:IBV917584 ILG917565:ILR917584 IVC917565:IVN917584 JEY917565:JFJ917584 JOU917565:JPF917584 JYQ917565:JZB917584 KIM917565:KIX917584 KSI917565:KST917584 LCE917565:LCP917584 LMA917565:LML917584 LVW917565:LWH917584 MFS917565:MGD917584 MPO917565:MPZ917584 MZK917565:MZV917584 NJG917565:NJR917584 NTC917565:NTN917584 OCY917565:ODJ917584 OMU917565:ONF917584 OWQ917565:OXB917584 PGM917565:PGX917584 PQI917565:PQT917584 QAE917565:QAP917584 QKA917565:QKL917584 QTW917565:QUH917584 RDS917565:RED917584 RNO917565:RNZ917584 RXK917565:RXV917584 SHG917565:SHR917584 SRC917565:SRN917584 TAY917565:TBJ917584 TKU917565:TLF917584 TUQ917565:TVB917584 UEM917565:UEX917584 UOI917565:UOT917584 UYE917565:UYP917584 VIA917565:VIL917584 VRW917565:VSH917584 WBS917565:WCD917584 WLO917565:WLZ917584 WVK917565:WVV917584 C983101:N983120 IY983101:JJ983120 SU983101:TF983120 ACQ983101:ADB983120 AMM983101:AMX983120 AWI983101:AWT983120 BGE983101:BGP983120 BQA983101:BQL983120 BZW983101:CAH983120 CJS983101:CKD983120 CTO983101:CTZ983120 DDK983101:DDV983120 DNG983101:DNR983120 DXC983101:DXN983120 EGY983101:EHJ983120 EQU983101:ERF983120 FAQ983101:FBB983120 FKM983101:FKX983120 FUI983101:FUT983120 GEE983101:GEP983120 GOA983101:GOL983120 GXW983101:GYH983120 HHS983101:HID983120 HRO983101:HRZ983120 IBK983101:IBV983120 ILG983101:ILR983120 IVC983101:IVN983120 JEY983101:JFJ983120 JOU983101:JPF983120 JYQ983101:JZB983120 KIM983101:KIX983120 KSI983101:KST983120 LCE983101:LCP983120 LMA983101:LML983120 LVW983101:LWH983120 MFS983101:MGD983120 MPO983101:MPZ983120 MZK983101:MZV983120 NJG983101:NJR983120 NTC983101:NTN983120 OCY983101:ODJ983120 OMU983101:ONF983120 OWQ983101:OXB983120 PGM983101:PGX983120 PQI983101:PQT983120 QAE983101:QAP983120 QKA983101:QKL983120 QTW983101:QUH983120 RDS983101:RED983120 RNO983101:RNZ983120 RXK983101:RXV983120 SHG983101:SHR983120 SRC983101:SRN983120 TAY983101:TBJ983120 TKU983101:TLF983120 TUQ983101:TVB983120 UEM983101:UEX983120 UOI983101:UOT983120 UYE983101:UYP983120 VIA983101:VIL983120 VRW983101:VSH983120 WBS983101:WCD983120 WLO983101:WLZ983120 WVK983101:WVV983120"/>
  </dataValidations>
  <printOptions horizontalCentered="1"/>
  <pageMargins left="0.23622047244094491" right="0.15748031496062992" top="0.55118110236220474" bottom="0.59055118110236227" header="0.23622047244094491" footer="0.23622047244094491"/>
  <pageSetup paperSize="9" scale="80" orientation="portrait" horizontalDpi="300" verticalDpi="300" r:id="rId1"/>
  <headerFooter alignWithMargins="0"/>
  <rowBreaks count="1" manualBreakCount="1">
    <brk id="57" max="16383" man="1"/>
  </rowBreaks>
  <legacy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39997558519241921"/>
  </sheetPr>
  <dimension ref="A1:IV65466"/>
  <sheetViews>
    <sheetView topLeftCell="A27" workbookViewId="0">
      <selection activeCell="C10" sqref="C10:N22"/>
    </sheetView>
  </sheetViews>
  <sheetFormatPr defaultRowHeight="12.75" x14ac:dyDescent="0.25"/>
  <cols>
    <col min="1" max="1" width="8.5703125" style="14" customWidth="1"/>
    <col min="2" max="2" width="10" style="14" customWidth="1"/>
    <col min="3" max="3" width="6.5703125" style="14" customWidth="1"/>
    <col min="4" max="4" width="8.5703125" style="14" customWidth="1"/>
    <col min="5" max="7" width="6.5703125" style="14" customWidth="1"/>
    <col min="8" max="8" width="14" style="14" customWidth="1"/>
    <col min="9" max="9" width="6.5703125" style="14" customWidth="1"/>
    <col min="10" max="10" width="10.7109375" style="14" customWidth="1"/>
    <col min="11" max="11" width="6.5703125" style="14" customWidth="1"/>
    <col min="12" max="12" width="11.42578125" style="14" customWidth="1"/>
    <col min="13" max="13" width="6.5703125" style="14" customWidth="1"/>
    <col min="14" max="14" width="11" style="14" customWidth="1"/>
    <col min="15" max="15" width="9.140625" style="14"/>
    <col min="16" max="16" width="0.42578125" style="14" customWidth="1"/>
    <col min="17" max="17" width="9.140625" style="14"/>
    <col min="18" max="18" width="0.140625" style="14" customWidth="1"/>
    <col min="19" max="244" width="9.140625" style="14"/>
    <col min="245" max="245" width="14.140625" style="14" customWidth="1"/>
    <col min="246" max="256" width="9.140625" style="14"/>
    <col min="257" max="257" width="8.5703125" style="14" customWidth="1"/>
    <col min="258" max="258" width="10" style="14" customWidth="1"/>
    <col min="259" max="259" width="6.5703125" style="14" customWidth="1"/>
    <col min="260" max="260" width="8.5703125" style="14" customWidth="1"/>
    <col min="261" max="263" width="6.5703125" style="14" customWidth="1"/>
    <col min="264" max="264" width="14" style="14" customWidth="1"/>
    <col min="265" max="265" width="6.5703125" style="14" customWidth="1"/>
    <col min="266" max="266" width="10.7109375" style="14" customWidth="1"/>
    <col min="267" max="267" width="6.5703125" style="14" customWidth="1"/>
    <col min="268" max="268" width="11.42578125" style="14" customWidth="1"/>
    <col min="269" max="269" width="6.5703125" style="14" customWidth="1"/>
    <col min="270" max="270" width="11" style="14" customWidth="1"/>
    <col min="271" max="271" width="9.140625" style="14"/>
    <col min="272" max="272" width="0.42578125" style="14" customWidth="1"/>
    <col min="273" max="273" width="9.140625" style="14"/>
    <col min="274" max="274" width="0.140625" style="14" customWidth="1"/>
    <col min="275" max="500" width="9.140625" style="14"/>
    <col min="501" max="501" width="14.140625" style="14" customWidth="1"/>
    <col min="502" max="512" width="9.140625" style="14"/>
    <col min="513" max="513" width="8.5703125" style="14" customWidth="1"/>
    <col min="514" max="514" width="10" style="14" customWidth="1"/>
    <col min="515" max="515" width="6.5703125" style="14" customWidth="1"/>
    <col min="516" max="516" width="8.5703125" style="14" customWidth="1"/>
    <col min="517" max="519" width="6.5703125" style="14" customWidth="1"/>
    <col min="520" max="520" width="14" style="14" customWidth="1"/>
    <col min="521" max="521" width="6.5703125" style="14" customWidth="1"/>
    <col min="522" max="522" width="10.7109375" style="14" customWidth="1"/>
    <col min="523" max="523" width="6.5703125" style="14" customWidth="1"/>
    <col min="524" max="524" width="11.42578125" style="14" customWidth="1"/>
    <col min="525" max="525" width="6.5703125" style="14" customWidth="1"/>
    <col min="526" max="526" width="11" style="14" customWidth="1"/>
    <col min="527" max="527" width="9.140625" style="14"/>
    <col min="528" max="528" width="0.42578125" style="14" customWidth="1"/>
    <col min="529" max="529" width="9.140625" style="14"/>
    <col min="530" max="530" width="0.140625" style="14" customWidth="1"/>
    <col min="531" max="756" width="9.140625" style="14"/>
    <col min="757" max="757" width="14.140625" style="14" customWidth="1"/>
    <col min="758" max="768" width="9.140625" style="14"/>
    <col min="769" max="769" width="8.5703125" style="14" customWidth="1"/>
    <col min="770" max="770" width="10" style="14" customWidth="1"/>
    <col min="771" max="771" width="6.5703125" style="14" customWidth="1"/>
    <col min="772" max="772" width="8.5703125" style="14" customWidth="1"/>
    <col min="773" max="775" width="6.5703125" style="14" customWidth="1"/>
    <col min="776" max="776" width="14" style="14" customWidth="1"/>
    <col min="777" max="777" width="6.5703125" style="14" customWidth="1"/>
    <col min="778" max="778" width="10.7109375" style="14" customWidth="1"/>
    <col min="779" max="779" width="6.5703125" style="14" customWidth="1"/>
    <col min="780" max="780" width="11.42578125" style="14" customWidth="1"/>
    <col min="781" max="781" width="6.5703125" style="14" customWidth="1"/>
    <col min="782" max="782" width="11" style="14" customWidth="1"/>
    <col min="783" max="783" width="9.140625" style="14"/>
    <col min="784" max="784" width="0.42578125" style="14" customWidth="1"/>
    <col min="785" max="785" width="9.140625" style="14"/>
    <col min="786" max="786" width="0.140625" style="14" customWidth="1"/>
    <col min="787" max="1012" width="9.140625" style="14"/>
    <col min="1013" max="1013" width="14.140625" style="14" customWidth="1"/>
    <col min="1014" max="1024" width="9.140625" style="14"/>
    <col min="1025" max="1025" width="8.5703125" style="14" customWidth="1"/>
    <col min="1026" max="1026" width="10" style="14" customWidth="1"/>
    <col min="1027" max="1027" width="6.5703125" style="14" customWidth="1"/>
    <col min="1028" max="1028" width="8.5703125" style="14" customWidth="1"/>
    <col min="1029" max="1031" width="6.5703125" style="14" customWidth="1"/>
    <col min="1032" max="1032" width="14" style="14" customWidth="1"/>
    <col min="1033" max="1033" width="6.5703125" style="14" customWidth="1"/>
    <col min="1034" max="1034" width="10.7109375" style="14" customWidth="1"/>
    <col min="1035" max="1035" width="6.5703125" style="14" customWidth="1"/>
    <col min="1036" max="1036" width="11.42578125" style="14" customWidth="1"/>
    <col min="1037" max="1037" width="6.5703125" style="14" customWidth="1"/>
    <col min="1038" max="1038" width="11" style="14" customWidth="1"/>
    <col min="1039" max="1039" width="9.140625" style="14"/>
    <col min="1040" max="1040" width="0.42578125" style="14" customWidth="1"/>
    <col min="1041" max="1041" width="9.140625" style="14"/>
    <col min="1042" max="1042" width="0.140625" style="14" customWidth="1"/>
    <col min="1043" max="1268" width="9.140625" style="14"/>
    <col min="1269" max="1269" width="14.140625" style="14" customWidth="1"/>
    <col min="1270" max="1280" width="9.140625" style="14"/>
    <col min="1281" max="1281" width="8.5703125" style="14" customWidth="1"/>
    <col min="1282" max="1282" width="10" style="14" customWidth="1"/>
    <col min="1283" max="1283" width="6.5703125" style="14" customWidth="1"/>
    <col min="1284" max="1284" width="8.5703125" style="14" customWidth="1"/>
    <col min="1285" max="1287" width="6.5703125" style="14" customWidth="1"/>
    <col min="1288" max="1288" width="14" style="14" customWidth="1"/>
    <col min="1289" max="1289" width="6.5703125" style="14" customWidth="1"/>
    <col min="1290" max="1290" width="10.7109375" style="14" customWidth="1"/>
    <col min="1291" max="1291" width="6.5703125" style="14" customWidth="1"/>
    <col min="1292" max="1292" width="11.42578125" style="14" customWidth="1"/>
    <col min="1293" max="1293" width="6.5703125" style="14" customWidth="1"/>
    <col min="1294" max="1294" width="11" style="14" customWidth="1"/>
    <col min="1295" max="1295" width="9.140625" style="14"/>
    <col min="1296" max="1296" width="0.42578125" style="14" customWidth="1"/>
    <col min="1297" max="1297" width="9.140625" style="14"/>
    <col min="1298" max="1298" width="0.140625" style="14" customWidth="1"/>
    <col min="1299" max="1524" width="9.140625" style="14"/>
    <col min="1525" max="1525" width="14.140625" style="14" customWidth="1"/>
    <col min="1526" max="1536" width="9.140625" style="14"/>
    <col min="1537" max="1537" width="8.5703125" style="14" customWidth="1"/>
    <col min="1538" max="1538" width="10" style="14" customWidth="1"/>
    <col min="1539" max="1539" width="6.5703125" style="14" customWidth="1"/>
    <col min="1540" max="1540" width="8.5703125" style="14" customWidth="1"/>
    <col min="1541" max="1543" width="6.5703125" style="14" customWidth="1"/>
    <col min="1544" max="1544" width="14" style="14" customWidth="1"/>
    <col min="1545" max="1545" width="6.5703125" style="14" customWidth="1"/>
    <col min="1546" max="1546" width="10.7109375" style="14" customWidth="1"/>
    <col min="1547" max="1547" width="6.5703125" style="14" customWidth="1"/>
    <col min="1548" max="1548" width="11.42578125" style="14" customWidth="1"/>
    <col min="1549" max="1549" width="6.5703125" style="14" customWidth="1"/>
    <col min="1550" max="1550" width="11" style="14" customWidth="1"/>
    <col min="1551" max="1551" width="9.140625" style="14"/>
    <col min="1552" max="1552" width="0.42578125" style="14" customWidth="1"/>
    <col min="1553" max="1553" width="9.140625" style="14"/>
    <col min="1554" max="1554" width="0.140625" style="14" customWidth="1"/>
    <col min="1555" max="1780" width="9.140625" style="14"/>
    <col min="1781" max="1781" width="14.140625" style="14" customWidth="1"/>
    <col min="1782" max="1792" width="9.140625" style="14"/>
    <col min="1793" max="1793" width="8.5703125" style="14" customWidth="1"/>
    <col min="1794" max="1794" width="10" style="14" customWidth="1"/>
    <col min="1795" max="1795" width="6.5703125" style="14" customWidth="1"/>
    <col min="1796" max="1796" width="8.5703125" style="14" customWidth="1"/>
    <col min="1797" max="1799" width="6.5703125" style="14" customWidth="1"/>
    <col min="1800" max="1800" width="14" style="14" customWidth="1"/>
    <col min="1801" max="1801" width="6.5703125" style="14" customWidth="1"/>
    <col min="1802" max="1802" width="10.7109375" style="14" customWidth="1"/>
    <col min="1803" max="1803" width="6.5703125" style="14" customWidth="1"/>
    <col min="1804" max="1804" width="11.42578125" style="14" customWidth="1"/>
    <col min="1805" max="1805" width="6.5703125" style="14" customWidth="1"/>
    <col min="1806" max="1806" width="11" style="14" customWidth="1"/>
    <col min="1807" max="1807" width="9.140625" style="14"/>
    <col min="1808" max="1808" width="0.42578125" style="14" customWidth="1"/>
    <col min="1809" max="1809" width="9.140625" style="14"/>
    <col min="1810" max="1810" width="0.140625" style="14" customWidth="1"/>
    <col min="1811" max="2036" width="9.140625" style="14"/>
    <col min="2037" max="2037" width="14.140625" style="14" customWidth="1"/>
    <col min="2038" max="2048" width="9.140625" style="14"/>
    <col min="2049" max="2049" width="8.5703125" style="14" customWidth="1"/>
    <col min="2050" max="2050" width="10" style="14" customWidth="1"/>
    <col min="2051" max="2051" width="6.5703125" style="14" customWidth="1"/>
    <col min="2052" max="2052" width="8.5703125" style="14" customWidth="1"/>
    <col min="2053" max="2055" width="6.5703125" style="14" customWidth="1"/>
    <col min="2056" max="2056" width="14" style="14" customWidth="1"/>
    <col min="2057" max="2057" width="6.5703125" style="14" customWidth="1"/>
    <col min="2058" max="2058" width="10.7109375" style="14" customWidth="1"/>
    <col min="2059" max="2059" width="6.5703125" style="14" customWidth="1"/>
    <col min="2060" max="2060" width="11.42578125" style="14" customWidth="1"/>
    <col min="2061" max="2061" width="6.5703125" style="14" customWidth="1"/>
    <col min="2062" max="2062" width="11" style="14" customWidth="1"/>
    <col min="2063" max="2063" width="9.140625" style="14"/>
    <col min="2064" max="2064" width="0.42578125" style="14" customWidth="1"/>
    <col min="2065" max="2065" width="9.140625" style="14"/>
    <col min="2066" max="2066" width="0.140625" style="14" customWidth="1"/>
    <col min="2067" max="2292" width="9.140625" style="14"/>
    <col min="2293" max="2293" width="14.140625" style="14" customWidth="1"/>
    <col min="2294" max="2304" width="9.140625" style="14"/>
    <col min="2305" max="2305" width="8.5703125" style="14" customWidth="1"/>
    <col min="2306" max="2306" width="10" style="14" customWidth="1"/>
    <col min="2307" max="2307" width="6.5703125" style="14" customWidth="1"/>
    <col min="2308" max="2308" width="8.5703125" style="14" customWidth="1"/>
    <col min="2309" max="2311" width="6.5703125" style="14" customWidth="1"/>
    <col min="2312" max="2312" width="14" style="14" customWidth="1"/>
    <col min="2313" max="2313" width="6.5703125" style="14" customWidth="1"/>
    <col min="2314" max="2314" width="10.7109375" style="14" customWidth="1"/>
    <col min="2315" max="2315" width="6.5703125" style="14" customWidth="1"/>
    <col min="2316" max="2316" width="11.42578125" style="14" customWidth="1"/>
    <col min="2317" max="2317" width="6.5703125" style="14" customWidth="1"/>
    <col min="2318" max="2318" width="11" style="14" customWidth="1"/>
    <col min="2319" max="2319" width="9.140625" style="14"/>
    <col min="2320" max="2320" width="0.42578125" style="14" customWidth="1"/>
    <col min="2321" max="2321" width="9.140625" style="14"/>
    <col min="2322" max="2322" width="0.140625" style="14" customWidth="1"/>
    <col min="2323" max="2548" width="9.140625" style="14"/>
    <col min="2549" max="2549" width="14.140625" style="14" customWidth="1"/>
    <col min="2550" max="2560" width="9.140625" style="14"/>
    <col min="2561" max="2561" width="8.5703125" style="14" customWidth="1"/>
    <col min="2562" max="2562" width="10" style="14" customWidth="1"/>
    <col min="2563" max="2563" width="6.5703125" style="14" customWidth="1"/>
    <col min="2564" max="2564" width="8.5703125" style="14" customWidth="1"/>
    <col min="2565" max="2567" width="6.5703125" style="14" customWidth="1"/>
    <col min="2568" max="2568" width="14" style="14" customWidth="1"/>
    <col min="2569" max="2569" width="6.5703125" style="14" customWidth="1"/>
    <col min="2570" max="2570" width="10.7109375" style="14" customWidth="1"/>
    <col min="2571" max="2571" width="6.5703125" style="14" customWidth="1"/>
    <col min="2572" max="2572" width="11.42578125" style="14" customWidth="1"/>
    <col min="2573" max="2573" width="6.5703125" style="14" customWidth="1"/>
    <col min="2574" max="2574" width="11" style="14" customWidth="1"/>
    <col min="2575" max="2575" width="9.140625" style="14"/>
    <col min="2576" max="2576" width="0.42578125" style="14" customWidth="1"/>
    <col min="2577" max="2577" width="9.140625" style="14"/>
    <col min="2578" max="2578" width="0.140625" style="14" customWidth="1"/>
    <col min="2579" max="2804" width="9.140625" style="14"/>
    <col min="2805" max="2805" width="14.140625" style="14" customWidth="1"/>
    <col min="2806" max="2816" width="9.140625" style="14"/>
    <col min="2817" max="2817" width="8.5703125" style="14" customWidth="1"/>
    <col min="2818" max="2818" width="10" style="14" customWidth="1"/>
    <col min="2819" max="2819" width="6.5703125" style="14" customWidth="1"/>
    <col min="2820" max="2820" width="8.5703125" style="14" customWidth="1"/>
    <col min="2821" max="2823" width="6.5703125" style="14" customWidth="1"/>
    <col min="2824" max="2824" width="14" style="14" customWidth="1"/>
    <col min="2825" max="2825" width="6.5703125" style="14" customWidth="1"/>
    <col min="2826" max="2826" width="10.7109375" style="14" customWidth="1"/>
    <col min="2827" max="2827" width="6.5703125" style="14" customWidth="1"/>
    <col min="2828" max="2828" width="11.42578125" style="14" customWidth="1"/>
    <col min="2829" max="2829" width="6.5703125" style="14" customWidth="1"/>
    <col min="2830" max="2830" width="11" style="14" customWidth="1"/>
    <col min="2831" max="2831" width="9.140625" style="14"/>
    <col min="2832" max="2832" width="0.42578125" style="14" customWidth="1"/>
    <col min="2833" max="2833" width="9.140625" style="14"/>
    <col min="2834" max="2834" width="0.140625" style="14" customWidth="1"/>
    <col min="2835" max="3060" width="9.140625" style="14"/>
    <col min="3061" max="3061" width="14.140625" style="14" customWidth="1"/>
    <col min="3062" max="3072" width="9.140625" style="14"/>
    <col min="3073" max="3073" width="8.5703125" style="14" customWidth="1"/>
    <col min="3074" max="3074" width="10" style="14" customWidth="1"/>
    <col min="3075" max="3075" width="6.5703125" style="14" customWidth="1"/>
    <col min="3076" max="3076" width="8.5703125" style="14" customWidth="1"/>
    <col min="3077" max="3079" width="6.5703125" style="14" customWidth="1"/>
    <col min="3080" max="3080" width="14" style="14" customWidth="1"/>
    <col min="3081" max="3081" width="6.5703125" style="14" customWidth="1"/>
    <col min="3082" max="3082" width="10.7109375" style="14" customWidth="1"/>
    <col min="3083" max="3083" width="6.5703125" style="14" customWidth="1"/>
    <col min="3084" max="3084" width="11.42578125" style="14" customWidth="1"/>
    <col min="3085" max="3085" width="6.5703125" style="14" customWidth="1"/>
    <col min="3086" max="3086" width="11" style="14" customWidth="1"/>
    <col min="3087" max="3087" width="9.140625" style="14"/>
    <col min="3088" max="3088" width="0.42578125" style="14" customWidth="1"/>
    <col min="3089" max="3089" width="9.140625" style="14"/>
    <col min="3090" max="3090" width="0.140625" style="14" customWidth="1"/>
    <col min="3091" max="3316" width="9.140625" style="14"/>
    <col min="3317" max="3317" width="14.140625" style="14" customWidth="1"/>
    <col min="3318" max="3328" width="9.140625" style="14"/>
    <col min="3329" max="3329" width="8.5703125" style="14" customWidth="1"/>
    <col min="3330" max="3330" width="10" style="14" customWidth="1"/>
    <col min="3331" max="3331" width="6.5703125" style="14" customWidth="1"/>
    <col min="3332" max="3332" width="8.5703125" style="14" customWidth="1"/>
    <col min="3333" max="3335" width="6.5703125" style="14" customWidth="1"/>
    <col min="3336" max="3336" width="14" style="14" customWidth="1"/>
    <col min="3337" max="3337" width="6.5703125" style="14" customWidth="1"/>
    <col min="3338" max="3338" width="10.7109375" style="14" customWidth="1"/>
    <col min="3339" max="3339" width="6.5703125" style="14" customWidth="1"/>
    <col min="3340" max="3340" width="11.42578125" style="14" customWidth="1"/>
    <col min="3341" max="3341" width="6.5703125" style="14" customWidth="1"/>
    <col min="3342" max="3342" width="11" style="14" customWidth="1"/>
    <col min="3343" max="3343" width="9.140625" style="14"/>
    <col min="3344" max="3344" width="0.42578125" style="14" customWidth="1"/>
    <col min="3345" max="3345" width="9.140625" style="14"/>
    <col min="3346" max="3346" width="0.140625" style="14" customWidth="1"/>
    <col min="3347" max="3572" width="9.140625" style="14"/>
    <col min="3573" max="3573" width="14.140625" style="14" customWidth="1"/>
    <col min="3574" max="3584" width="9.140625" style="14"/>
    <col min="3585" max="3585" width="8.5703125" style="14" customWidth="1"/>
    <col min="3586" max="3586" width="10" style="14" customWidth="1"/>
    <col min="3587" max="3587" width="6.5703125" style="14" customWidth="1"/>
    <col min="3588" max="3588" width="8.5703125" style="14" customWidth="1"/>
    <col min="3589" max="3591" width="6.5703125" style="14" customWidth="1"/>
    <col min="3592" max="3592" width="14" style="14" customWidth="1"/>
    <col min="3593" max="3593" width="6.5703125" style="14" customWidth="1"/>
    <col min="3594" max="3594" width="10.7109375" style="14" customWidth="1"/>
    <col min="3595" max="3595" width="6.5703125" style="14" customWidth="1"/>
    <col min="3596" max="3596" width="11.42578125" style="14" customWidth="1"/>
    <col min="3597" max="3597" width="6.5703125" style="14" customWidth="1"/>
    <col min="3598" max="3598" width="11" style="14" customWidth="1"/>
    <col min="3599" max="3599" width="9.140625" style="14"/>
    <col min="3600" max="3600" width="0.42578125" style="14" customWidth="1"/>
    <col min="3601" max="3601" width="9.140625" style="14"/>
    <col min="3602" max="3602" width="0.140625" style="14" customWidth="1"/>
    <col min="3603" max="3828" width="9.140625" style="14"/>
    <col min="3829" max="3829" width="14.140625" style="14" customWidth="1"/>
    <col min="3830" max="3840" width="9.140625" style="14"/>
    <col min="3841" max="3841" width="8.5703125" style="14" customWidth="1"/>
    <col min="3842" max="3842" width="10" style="14" customWidth="1"/>
    <col min="3843" max="3843" width="6.5703125" style="14" customWidth="1"/>
    <col min="3844" max="3844" width="8.5703125" style="14" customWidth="1"/>
    <col min="3845" max="3847" width="6.5703125" style="14" customWidth="1"/>
    <col min="3848" max="3848" width="14" style="14" customWidth="1"/>
    <col min="3849" max="3849" width="6.5703125" style="14" customWidth="1"/>
    <col min="3850" max="3850" width="10.7109375" style="14" customWidth="1"/>
    <col min="3851" max="3851" width="6.5703125" style="14" customWidth="1"/>
    <col min="3852" max="3852" width="11.42578125" style="14" customWidth="1"/>
    <col min="3853" max="3853" width="6.5703125" style="14" customWidth="1"/>
    <col min="3854" max="3854" width="11" style="14" customWidth="1"/>
    <col min="3855" max="3855" width="9.140625" style="14"/>
    <col min="3856" max="3856" width="0.42578125" style="14" customWidth="1"/>
    <col min="3857" max="3857" width="9.140625" style="14"/>
    <col min="3858" max="3858" width="0.140625" style="14" customWidth="1"/>
    <col min="3859" max="4084" width="9.140625" style="14"/>
    <col min="4085" max="4085" width="14.140625" style="14" customWidth="1"/>
    <col min="4086" max="4096" width="9.140625" style="14"/>
    <col min="4097" max="4097" width="8.5703125" style="14" customWidth="1"/>
    <col min="4098" max="4098" width="10" style="14" customWidth="1"/>
    <col min="4099" max="4099" width="6.5703125" style="14" customWidth="1"/>
    <col min="4100" max="4100" width="8.5703125" style="14" customWidth="1"/>
    <col min="4101" max="4103" width="6.5703125" style="14" customWidth="1"/>
    <col min="4104" max="4104" width="14" style="14" customWidth="1"/>
    <col min="4105" max="4105" width="6.5703125" style="14" customWidth="1"/>
    <col min="4106" max="4106" width="10.7109375" style="14" customWidth="1"/>
    <col min="4107" max="4107" width="6.5703125" style="14" customWidth="1"/>
    <col min="4108" max="4108" width="11.42578125" style="14" customWidth="1"/>
    <col min="4109" max="4109" width="6.5703125" style="14" customWidth="1"/>
    <col min="4110" max="4110" width="11" style="14" customWidth="1"/>
    <col min="4111" max="4111" width="9.140625" style="14"/>
    <col min="4112" max="4112" width="0.42578125" style="14" customWidth="1"/>
    <col min="4113" max="4113" width="9.140625" style="14"/>
    <col min="4114" max="4114" width="0.140625" style="14" customWidth="1"/>
    <col min="4115" max="4340" width="9.140625" style="14"/>
    <col min="4341" max="4341" width="14.140625" style="14" customWidth="1"/>
    <col min="4342" max="4352" width="9.140625" style="14"/>
    <col min="4353" max="4353" width="8.5703125" style="14" customWidth="1"/>
    <col min="4354" max="4354" width="10" style="14" customWidth="1"/>
    <col min="4355" max="4355" width="6.5703125" style="14" customWidth="1"/>
    <col min="4356" max="4356" width="8.5703125" style="14" customWidth="1"/>
    <col min="4357" max="4359" width="6.5703125" style="14" customWidth="1"/>
    <col min="4360" max="4360" width="14" style="14" customWidth="1"/>
    <col min="4361" max="4361" width="6.5703125" style="14" customWidth="1"/>
    <col min="4362" max="4362" width="10.7109375" style="14" customWidth="1"/>
    <col min="4363" max="4363" width="6.5703125" style="14" customWidth="1"/>
    <col min="4364" max="4364" width="11.42578125" style="14" customWidth="1"/>
    <col min="4365" max="4365" width="6.5703125" style="14" customWidth="1"/>
    <col min="4366" max="4366" width="11" style="14" customWidth="1"/>
    <col min="4367" max="4367" width="9.140625" style="14"/>
    <col min="4368" max="4368" width="0.42578125" style="14" customWidth="1"/>
    <col min="4369" max="4369" width="9.140625" style="14"/>
    <col min="4370" max="4370" width="0.140625" style="14" customWidth="1"/>
    <col min="4371" max="4596" width="9.140625" style="14"/>
    <col min="4597" max="4597" width="14.140625" style="14" customWidth="1"/>
    <col min="4598" max="4608" width="9.140625" style="14"/>
    <col min="4609" max="4609" width="8.5703125" style="14" customWidth="1"/>
    <col min="4610" max="4610" width="10" style="14" customWidth="1"/>
    <col min="4611" max="4611" width="6.5703125" style="14" customWidth="1"/>
    <col min="4612" max="4612" width="8.5703125" style="14" customWidth="1"/>
    <col min="4613" max="4615" width="6.5703125" style="14" customWidth="1"/>
    <col min="4616" max="4616" width="14" style="14" customWidth="1"/>
    <col min="4617" max="4617" width="6.5703125" style="14" customWidth="1"/>
    <col min="4618" max="4618" width="10.7109375" style="14" customWidth="1"/>
    <col min="4619" max="4619" width="6.5703125" style="14" customWidth="1"/>
    <col min="4620" max="4620" width="11.42578125" style="14" customWidth="1"/>
    <col min="4621" max="4621" width="6.5703125" style="14" customWidth="1"/>
    <col min="4622" max="4622" width="11" style="14" customWidth="1"/>
    <col min="4623" max="4623" width="9.140625" style="14"/>
    <col min="4624" max="4624" width="0.42578125" style="14" customWidth="1"/>
    <col min="4625" max="4625" width="9.140625" style="14"/>
    <col min="4626" max="4626" width="0.140625" style="14" customWidth="1"/>
    <col min="4627" max="4852" width="9.140625" style="14"/>
    <col min="4853" max="4853" width="14.140625" style="14" customWidth="1"/>
    <col min="4854" max="4864" width="9.140625" style="14"/>
    <col min="4865" max="4865" width="8.5703125" style="14" customWidth="1"/>
    <col min="4866" max="4866" width="10" style="14" customWidth="1"/>
    <col min="4867" max="4867" width="6.5703125" style="14" customWidth="1"/>
    <col min="4868" max="4868" width="8.5703125" style="14" customWidth="1"/>
    <col min="4869" max="4871" width="6.5703125" style="14" customWidth="1"/>
    <col min="4872" max="4872" width="14" style="14" customWidth="1"/>
    <col min="4873" max="4873" width="6.5703125" style="14" customWidth="1"/>
    <col min="4874" max="4874" width="10.7109375" style="14" customWidth="1"/>
    <col min="4875" max="4875" width="6.5703125" style="14" customWidth="1"/>
    <col min="4876" max="4876" width="11.42578125" style="14" customWidth="1"/>
    <col min="4877" max="4877" width="6.5703125" style="14" customWidth="1"/>
    <col min="4878" max="4878" width="11" style="14" customWidth="1"/>
    <col min="4879" max="4879" width="9.140625" style="14"/>
    <col min="4880" max="4880" width="0.42578125" style="14" customWidth="1"/>
    <col min="4881" max="4881" width="9.140625" style="14"/>
    <col min="4882" max="4882" width="0.140625" style="14" customWidth="1"/>
    <col min="4883" max="5108" width="9.140625" style="14"/>
    <col min="5109" max="5109" width="14.140625" style="14" customWidth="1"/>
    <col min="5110" max="5120" width="9.140625" style="14"/>
    <col min="5121" max="5121" width="8.5703125" style="14" customWidth="1"/>
    <col min="5122" max="5122" width="10" style="14" customWidth="1"/>
    <col min="5123" max="5123" width="6.5703125" style="14" customWidth="1"/>
    <col min="5124" max="5124" width="8.5703125" style="14" customWidth="1"/>
    <col min="5125" max="5127" width="6.5703125" style="14" customWidth="1"/>
    <col min="5128" max="5128" width="14" style="14" customWidth="1"/>
    <col min="5129" max="5129" width="6.5703125" style="14" customWidth="1"/>
    <col min="5130" max="5130" width="10.7109375" style="14" customWidth="1"/>
    <col min="5131" max="5131" width="6.5703125" style="14" customWidth="1"/>
    <col min="5132" max="5132" width="11.42578125" style="14" customWidth="1"/>
    <col min="5133" max="5133" width="6.5703125" style="14" customWidth="1"/>
    <col min="5134" max="5134" width="11" style="14" customWidth="1"/>
    <col min="5135" max="5135" width="9.140625" style="14"/>
    <col min="5136" max="5136" width="0.42578125" style="14" customWidth="1"/>
    <col min="5137" max="5137" width="9.140625" style="14"/>
    <col min="5138" max="5138" width="0.140625" style="14" customWidth="1"/>
    <col min="5139" max="5364" width="9.140625" style="14"/>
    <col min="5365" max="5365" width="14.140625" style="14" customWidth="1"/>
    <col min="5366" max="5376" width="9.140625" style="14"/>
    <col min="5377" max="5377" width="8.5703125" style="14" customWidth="1"/>
    <col min="5378" max="5378" width="10" style="14" customWidth="1"/>
    <col min="5379" max="5379" width="6.5703125" style="14" customWidth="1"/>
    <col min="5380" max="5380" width="8.5703125" style="14" customWidth="1"/>
    <col min="5381" max="5383" width="6.5703125" style="14" customWidth="1"/>
    <col min="5384" max="5384" width="14" style="14" customWidth="1"/>
    <col min="5385" max="5385" width="6.5703125" style="14" customWidth="1"/>
    <col min="5386" max="5386" width="10.7109375" style="14" customWidth="1"/>
    <col min="5387" max="5387" width="6.5703125" style="14" customWidth="1"/>
    <col min="5388" max="5388" width="11.42578125" style="14" customWidth="1"/>
    <col min="5389" max="5389" width="6.5703125" style="14" customWidth="1"/>
    <col min="5390" max="5390" width="11" style="14" customWidth="1"/>
    <col min="5391" max="5391" width="9.140625" style="14"/>
    <col min="5392" max="5392" width="0.42578125" style="14" customWidth="1"/>
    <col min="5393" max="5393" width="9.140625" style="14"/>
    <col min="5394" max="5394" width="0.140625" style="14" customWidth="1"/>
    <col min="5395" max="5620" width="9.140625" style="14"/>
    <col min="5621" max="5621" width="14.140625" style="14" customWidth="1"/>
    <col min="5622" max="5632" width="9.140625" style="14"/>
    <col min="5633" max="5633" width="8.5703125" style="14" customWidth="1"/>
    <col min="5634" max="5634" width="10" style="14" customWidth="1"/>
    <col min="5635" max="5635" width="6.5703125" style="14" customWidth="1"/>
    <col min="5636" max="5636" width="8.5703125" style="14" customWidth="1"/>
    <col min="5637" max="5639" width="6.5703125" style="14" customWidth="1"/>
    <col min="5640" max="5640" width="14" style="14" customWidth="1"/>
    <col min="5641" max="5641" width="6.5703125" style="14" customWidth="1"/>
    <col min="5642" max="5642" width="10.7109375" style="14" customWidth="1"/>
    <col min="5643" max="5643" width="6.5703125" style="14" customWidth="1"/>
    <col min="5644" max="5644" width="11.42578125" style="14" customWidth="1"/>
    <col min="5645" max="5645" width="6.5703125" style="14" customWidth="1"/>
    <col min="5646" max="5646" width="11" style="14" customWidth="1"/>
    <col min="5647" max="5647" width="9.140625" style="14"/>
    <col min="5648" max="5648" width="0.42578125" style="14" customWidth="1"/>
    <col min="5649" max="5649" width="9.140625" style="14"/>
    <col min="5650" max="5650" width="0.140625" style="14" customWidth="1"/>
    <col min="5651" max="5876" width="9.140625" style="14"/>
    <col min="5877" max="5877" width="14.140625" style="14" customWidth="1"/>
    <col min="5878" max="5888" width="9.140625" style="14"/>
    <col min="5889" max="5889" width="8.5703125" style="14" customWidth="1"/>
    <col min="5890" max="5890" width="10" style="14" customWidth="1"/>
    <col min="5891" max="5891" width="6.5703125" style="14" customWidth="1"/>
    <col min="5892" max="5892" width="8.5703125" style="14" customWidth="1"/>
    <col min="5893" max="5895" width="6.5703125" style="14" customWidth="1"/>
    <col min="5896" max="5896" width="14" style="14" customWidth="1"/>
    <col min="5897" max="5897" width="6.5703125" style="14" customWidth="1"/>
    <col min="5898" max="5898" width="10.7109375" style="14" customWidth="1"/>
    <col min="5899" max="5899" width="6.5703125" style="14" customWidth="1"/>
    <col min="5900" max="5900" width="11.42578125" style="14" customWidth="1"/>
    <col min="5901" max="5901" width="6.5703125" style="14" customWidth="1"/>
    <col min="5902" max="5902" width="11" style="14" customWidth="1"/>
    <col min="5903" max="5903" width="9.140625" style="14"/>
    <col min="5904" max="5904" width="0.42578125" style="14" customWidth="1"/>
    <col min="5905" max="5905" width="9.140625" style="14"/>
    <col min="5906" max="5906" width="0.140625" style="14" customWidth="1"/>
    <col min="5907" max="6132" width="9.140625" style="14"/>
    <col min="6133" max="6133" width="14.140625" style="14" customWidth="1"/>
    <col min="6134" max="6144" width="9.140625" style="14"/>
    <col min="6145" max="6145" width="8.5703125" style="14" customWidth="1"/>
    <col min="6146" max="6146" width="10" style="14" customWidth="1"/>
    <col min="6147" max="6147" width="6.5703125" style="14" customWidth="1"/>
    <col min="6148" max="6148" width="8.5703125" style="14" customWidth="1"/>
    <col min="6149" max="6151" width="6.5703125" style="14" customWidth="1"/>
    <col min="6152" max="6152" width="14" style="14" customWidth="1"/>
    <col min="6153" max="6153" width="6.5703125" style="14" customWidth="1"/>
    <col min="6154" max="6154" width="10.7109375" style="14" customWidth="1"/>
    <col min="6155" max="6155" width="6.5703125" style="14" customWidth="1"/>
    <col min="6156" max="6156" width="11.42578125" style="14" customWidth="1"/>
    <col min="6157" max="6157" width="6.5703125" style="14" customWidth="1"/>
    <col min="6158" max="6158" width="11" style="14" customWidth="1"/>
    <col min="6159" max="6159" width="9.140625" style="14"/>
    <col min="6160" max="6160" width="0.42578125" style="14" customWidth="1"/>
    <col min="6161" max="6161" width="9.140625" style="14"/>
    <col min="6162" max="6162" width="0.140625" style="14" customWidth="1"/>
    <col min="6163" max="6388" width="9.140625" style="14"/>
    <col min="6389" max="6389" width="14.140625" style="14" customWidth="1"/>
    <col min="6390" max="6400" width="9.140625" style="14"/>
    <col min="6401" max="6401" width="8.5703125" style="14" customWidth="1"/>
    <col min="6402" max="6402" width="10" style="14" customWidth="1"/>
    <col min="6403" max="6403" width="6.5703125" style="14" customWidth="1"/>
    <col min="6404" max="6404" width="8.5703125" style="14" customWidth="1"/>
    <col min="6405" max="6407" width="6.5703125" style="14" customWidth="1"/>
    <col min="6408" max="6408" width="14" style="14" customWidth="1"/>
    <col min="6409" max="6409" width="6.5703125" style="14" customWidth="1"/>
    <col min="6410" max="6410" width="10.7109375" style="14" customWidth="1"/>
    <col min="6411" max="6411" width="6.5703125" style="14" customWidth="1"/>
    <col min="6412" max="6412" width="11.42578125" style="14" customWidth="1"/>
    <col min="6413" max="6413" width="6.5703125" style="14" customWidth="1"/>
    <col min="6414" max="6414" width="11" style="14" customWidth="1"/>
    <col min="6415" max="6415" width="9.140625" style="14"/>
    <col min="6416" max="6416" width="0.42578125" style="14" customWidth="1"/>
    <col min="6417" max="6417" width="9.140625" style="14"/>
    <col min="6418" max="6418" width="0.140625" style="14" customWidth="1"/>
    <col min="6419" max="6644" width="9.140625" style="14"/>
    <col min="6645" max="6645" width="14.140625" style="14" customWidth="1"/>
    <col min="6646" max="6656" width="9.140625" style="14"/>
    <col min="6657" max="6657" width="8.5703125" style="14" customWidth="1"/>
    <col min="6658" max="6658" width="10" style="14" customWidth="1"/>
    <col min="6659" max="6659" width="6.5703125" style="14" customWidth="1"/>
    <col min="6660" max="6660" width="8.5703125" style="14" customWidth="1"/>
    <col min="6661" max="6663" width="6.5703125" style="14" customWidth="1"/>
    <col min="6664" max="6664" width="14" style="14" customWidth="1"/>
    <col min="6665" max="6665" width="6.5703125" style="14" customWidth="1"/>
    <col min="6666" max="6666" width="10.7109375" style="14" customWidth="1"/>
    <col min="6667" max="6667" width="6.5703125" style="14" customWidth="1"/>
    <col min="6668" max="6668" width="11.42578125" style="14" customWidth="1"/>
    <col min="6669" max="6669" width="6.5703125" style="14" customWidth="1"/>
    <col min="6670" max="6670" width="11" style="14" customWidth="1"/>
    <col min="6671" max="6671" width="9.140625" style="14"/>
    <col min="6672" max="6672" width="0.42578125" style="14" customWidth="1"/>
    <col min="6673" max="6673" width="9.140625" style="14"/>
    <col min="6674" max="6674" width="0.140625" style="14" customWidth="1"/>
    <col min="6675" max="6900" width="9.140625" style="14"/>
    <col min="6901" max="6901" width="14.140625" style="14" customWidth="1"/>
    <col min="6902" max="6912" width="9.140625" style="14"/>
    <col min="6913" max="6913" width="8.5703125" style="14" customWidth="1"/>
    <col min="6914" max="6914" width="10" style="14" customWidth="1"/>
    <col min="6915" max="6915" width="6.5703125" style="14" customWidth="1"/>
    <col min="6916" max="6916" width="8.5703125" style="14" customWidth="1"/>
    <col min="6917" max="6919" width="6.5703125" style="14" customWidth="1"/>
    <col min="6920" max="6920" width="14" style="14" customWidth="1"/>
    <col min="6921" max="6921" width="6.5703125" style="14" customWidth="1"/>
    <col min="6922" max="6922" width="10.7109375" style="14" customWidth="1"/>
    <col min="6923" max="6923" width="6.5703125" style="14" customWidth="1"/>
    <col min="6924" max="6924" width="11.42578125" style="14" customWidth="1"/>
    <col min="6925" max="6925" width="6.5703125" style="14" customWidth="1"/>
    <col min="6926" max="6926" width="11" style="14" customWidth="1"/>
    <col min="6927" max="6927" width="9.140625" style="14"/>
    <col min="6928" max="6928" width="0.42578125" style="14" customWidth="1"/>
    <col min="6929" max="6929" width="9.140625" style="14"/>
    <col min="6930" max="6930" width="0.140625" style="14" customWidth="1"/>
    <col min="6931" max="7156" width="9.140625" style="14"/>
    <col min="7157" max="7157" width="14.140625" style="14" customWidth="1"/>
    <col min="7158" max="7168" width="9.140625" style="14"/>
    <col min="7169" max="7169" width="8.5703125" style="14" customWidth="1"/>
    <col min="7170" max="7170" width="10" style="14" customWidth="1"/>
    <col min="7171" max="7171" width="6.5703125" style="14" customWidth="1"/>
    <col min="7172" max="7172" width="8.5703125" style="14" customWidth="1"/>
    <col min="7173" max="7175" width="6.5703125" style="14" customWidth="1"/>
    <col min="7176" max="7176" width="14" style="14" customWidth="1"/>
    <col min="7177" max="7177" width="6.5703125" style="14" customWidth="1"/>
    <col min="7178" max="7178" width="10.7109375" style="14" customWidth="1"/>
    <col min="7179" max="7179" width="6.5703125" style="14" customWidth="1"/>
    <col min="7180" max="7180" width="11.42578125" style="14" customWidth="1"/>
    <col min="7181" max="7181" width="6.5703125" style="14" customWidth="1"/>
    <col min="7182" max="7182" width="11" style="14" customWidth="1"/>
    <col min="7183" max="7183" width="9.140625" style="14"/>
    <col min="7184" max="7184" width="0.42578125" style="14" customWidth="1"/>
    <col min="7185" max="7185" width="9.140625" style="14"/>
    <col min="7186" max="7186" width="0.140625" style="14" customWidth="1"/>
    <col min="7187" max="7412" width="9.140625" style="14"/>
    <col min="7413" max="7413" width="14.140625" style="14" customWidth="1"/>
    <col min="7414" max="7424" width="9.140625" style="14"/>
    <col min="7425" max="7425" width="8.5703125" style="14" customWidth="1"/>
    <col min="7426" max="7426" width="10" style="14" customWidth="1"/>
    <col min="7427" max="7427" width="6.5703125" style="14" customWidth="1"/>
    <col min="7428" max="7428" width="8.5703125" style="14" customWidth="1"/>
    <col min="7429" max="7431" width="6.5703125" style="14" customWidth="1"/>
    <col min="7432" max="7432" width="14" style="14" customWidth="1"/>
    <col min="7433" max="7433" width="6.5703125" style="14" customWidth="1"/>
    <col min="7434" max="7434" width="10.7109375" style="14" customWidth="1"/>
    <col min="7435" max="7435" width="6.5703125" style="14" customWidth="1"/>
    <col min="7436" max="7436" width="11.42578125" style="14" customWidth="1"/>
    <col min="7437" max="7437" width="6.5703125" style="14" customWidth="1"/>
    <col min="7438" max="7438" width="11" style="14" customWidth="1"/>
    <col min="7439" max="7439" width="9.140625" style="14"/>
    <col min="7440" max="7440" width="0.42578125" style="14" customWidth="1"/>
    <col min="7441" max="7441" width="9.140625" style="14"/>
    <col min="7442" max="7442" width="0.140625" style="14" customWidth="1"/>
    <col min="7443" max="7668" width="9.140625" style="14"/>
    <col min="7669" max="7669" width="14.140625" style="14" customWidth="1"/>
    <col min="7670" max="7680" width="9.140625" style="14"/>
    <col min="7681" max="7681" width="8.5703125" style="14" customWidth="1"/>
    <col min="7682" max="7682" width="10" style="14" customWidth="1"/>
    <col min="7683" max="7683" width="6.5703125" style="14" customWidth="1"/>
    <col min="7684" max="7684" width="8.5703125" style="14" customWidth="1"/>
    <col min="7685" max="7687" width="6.5703125" style="14" customWidth="1"/>
    <col min="7688" max="7688" width="14" style="14" customWidth="1"/>
    <col min="7689" max="7689" width="6.5703125" style="14" customWidth="1"/>
    <col min="7690" max="7690" width="10.7109375" style="14" customWidth="1"/>
    <col min="7691" max="7691" width="6.5703125" style="14" customWidth="1"/>
    <col min="7692" max="7692" width="11.42578125" style="14" customWidth="1"/>
    <col min="7693" max="7693" width="6.5703125" style="14" customWidth="1"/>
    <col min="7694" max="7694" width="11" style="14" customWidth="1"/>
    <col min="7695" max="7695" width="9.140625" style="14"/>
    <col min="7696" max="7696" width="0.42578125" style="14" customWidth="1"/>
    <col min="7697" max="7697" width="9.140625" style="14"/>
    <col min="7698" max="7698" width="0.140625" style="14" customWidth="1"/>
    <col min="7699" max="7924" width="9.140625" style="14"/>
    <col min="7925" max="7925" width="14.140625" style="14" customWidth="1"/>
    <col min="7926" max="7936" width="9.140625" style="14"/>
    <col min="7937" max="7937" width="8.5703125" style="14" customWidth="1"/>
    <col min="7938" max="7938" width="10" style="14" customWidth="1"/>
    <col min="7939" max="7939" width="6.5703125" style="14" customWidth="1"/>
    <col min="7940" max="7940" width="8.5703125" style="14" customWidth="1"/>
    <col min="7941" max="7943" width="6.5703125" style="14" customWidth="1"/>
    <col min="7944" max="7944" width="14" style="14" customWidth="1"/>
    <col min="7945" max="7945" width="6.5703125" style="14" customWidth="1"/>
    <col min="7946" max="7946" width="10.7109375" style="14" customWidth="1"/>
    <col min="7947" max="7947" width="6.5703125" style="14" customWidth="1"/>
    <col min="7948" max="7948" width="11.42578125" style="14" customWidth="1"/>
    <col min="7949" max="7949" width="6.5703125" style="14" customWidth="1"/>
    <col min="7950" max="7950" width="11" style="14" customWidth="1"/>
    <col min="7951" max="7951" width="9.140625" style="14"/>
    <col min="7952" max="7952" width="0.42578125" style="14" customWidth="1"/>
    <col min="7953" max="7953" width="9.140625" style="14"/>
    <col min="7954" max="7954" width="0.140625" style="14" customWidth="1"/>
    <col min="7955" max="8180" width="9.140625" style="14"/>
    <col min="8181" max="8181" width="14.140625" style="14" customWidth="1"/>
    <col min="8182" max="8192" width="9.140625" style="14"/>
    <col min="8193" max="8193" width="8.5703125" style="14" customWidth="1"/>
    <col min="8194" max="8194" width="10" style="14" customWidth="1"/>
    <col min="8195" max="8195" width="6.5703125" style="14" customWidth="1"/>
    <col min="8196" max="8196" width="8.5703125" style="14" customWidth="1"/>
    <col min="8197" max="8199" width="6.5703125" style="14" customWidth="1"/>
    <col min="8200" max="8200" width="14" style="14" customWidth="1"/>
    <col min="8201" max="8201" width="6.5703125" style="14" customWidth="1"/>
    <col min="8202" max="8202" width="10.7109375" style="14" customWidth="1"/>
    <col min="8203" max="8203" width="6.5703125" style="14" customWidth="1"/>
    <col min="8204" max="8204" width="11.42578125" style="14" customWidth="1"/>
    <col min="8205" max="8205" width="6.5703125" style="14" customWidth="1"/>
    <col min="8206" max="8206" width="11" style="14" customWidth="1"/>
    <col min="8207" max="8207" width="9.140625" style="14"/>
    <col min="8208" max="8208" width="0.42578125" style="14" customWidth="1"/>
    <col min="8209" max="8209" width="9.140625" style="14"/>
    <col min="8210" max="8210" width="0.140625" style="14" customWidth="1"/>
    <col min="8211" max="8436" width="9.140625" style="14"/>
    <col min="8437" max="8437" width="14.140625" style="14" customWidth="1"/>
    <col min="8438" max="8448" width="9.140625" style="14"/>
    <col min="8449" max="8449" width="8.5703125" style="14" customWidth="1"/>
    <col min="8450" max="8450" width="10" style="14" customWidth="1"/>
    <col min="8451" max="8451" width="6.5703125" style="14" customWidth="1"/>
    <col min="8452" max="8452" width="8.5703125" style="14" customWidth="1"/>
    <col min="8453" max="8455" width="6.5703125" style="14" customWidth="1"/>
    <col min="8456" max="8456" width="14" style="14" customWidth="1"/>
    <col min="8457" max="8457" width="6.5703125" style="14" customWidth="1"/>
    <col min="8458" max="8458" width="10.7109375" style="14" customWidth="1"/>
    <col min="8459" max="8459" width="6.5703125" style="14" customWidth="1"/>
    <col min="8460" max="8460" width="11.42578125" style="14" customWidth="1"/>
    <col min="8461" max="8461" width="6.5703125" style="14" customWidth="1"/>
    <col min="8462" max="8462" width="11" style="14" customWidth="1"/>
    <col min="8463" max="8463" width="9.140625" style="14"/>
    <col min="8464" max="8464" width="0.42578125" style="14" customWidth="1"/>
    <col min="8465" max="8465" width="9.140625" style="14"/>
    <col min="8466" max="8466" width="0.140625" style="14" customWidth="1"/>
    <col min="8467" max="8692" width="9.140625" style="14"/>
    <col min="8693" max="8693" width="14.140625" style="14" customWidth="1"/>
    <col min="8694" max="8704" width="9.140625" style="14"/>
    <col min="8705" max="8705" width="8.5703125" style="14" customWidth="1"/>
    <col min="8706" max="8706" width="10" style="14" customWidth="1"/>
    <col min="8707" max="8707" width="6.5703125" style="14" customWidth="1"/>
    <col min="8708" max="8708" width="8.5703125" style="14" customWidth="1"/>
    <col min="8709" max="8711" width="6.5703125" style="14" customWidth="1"/>
    <col min="8712" max="8712" width="14" style="14" customWidth="1"/>
    <col min="8713" max="8713" width="6.5703125" style="14" customWidth="1"/>
    <col min="8714" max="8714" width="10.7109375" style="14" customWidth="1"/>
    <col min="8715" max="8715" width="6.5703125" style="14" customWidth="1"/>
    <col min="8716" max="8716" width="11.42578125" style="14" customWidth="1"/>
    <col min="8717" max="8717" width="6.5703125" style="14" customWidth="1"/>
    <col min="8718" max="8718" width="11" style="14" customWidth="1"/>
    <col min="8719" max="8719" width="9.140625" style="14"/>
    <col min="8720" max="8720" width="0.42578125" style="14" customWidth="1"/>
    <col min="8721" max="8721" width="9.140625" style="14"/>
    <col min="8722" max="8722" width="0.140625" style="14" customWidth="1"/>
    <col min="8723" max="8948" width="9.140625" style="14"/>
    <col min="8949" max="8949" width="14.140625" style="14" customWidth="1"/>
    <col min="8950" max="8960" width="9.140625" style="14"/>
    <col min="8961" max="8961" width="8.5703125" style="14" customWidth="1"/>
    <col min="8962" max="8962" width="10" style="14" customWidth="1"/>
    <col min="8963" max="8963" width="6.5703125" style="14" customWidth="1"/>
    <col min="8964" max="8964" width="8.5703125" style="14" customWidth="1"/>
    <col min="8965" max="8967" width="6.5703125" style="14" customWidth="1"/>
    <col min="8968" max="8968" width="14" style="14" customWidth="1"/>
    <col min="8969" max="8969" width="6.5703125" style="14" customWidth="1"/>
    <col min="8970" max="8970" width="10.7109375" style="14" customWidth="1"/>
    <col min="8971" max="8971" width="6.5703125" style="14" customWidth="1"/>
    <col min="8972" max="8972" width="11.42578125" style="14" customWidth="1"/>
    <col min="8973" max="8973" width="6.5703125" style="14" customWidth="1"/>
    <col min="8974" max="8974" width="11" style="14" customWidth="1"/>
    <col min="8975" max="8975" width="9.140625" style="14"/>
    <col min="8976" max="8976" width="0.42578125" style="14" customWidth="1"/>
    <col min="8977" max="8977" width="9.140625" style="14"/>
    <col min="8978" max="8978" width="0.140625" style="14" customWidth="1"/>
    <col min="8979" max="9204" width="9.140625" style="14"/>
    <col min="9205" max="9205" width="14.140625" style="14" customWidth="1"/>
    <col min="9206" max="9216" width="9.140625" style="14"/>
    <col min="9217" max="9217" width="8.5703125" style="14" customWidth="1"/>
    <col min="9218" max="9218" width="10" style="14" customWidth="1"/>
    <col min="9219" max="9219" width="6.5703125" style="14" customWidth="1"/>
    <col min="9220" max="9220" width="8.5703125" style="14" customWidth="1"/>
    <col min="9221" max="9223" width="6.5703125" style="14" customWidth="1"/>
    <col min="9224" max="9224" width="14" style="14" customWidth="1"/>
    <col min="9225" max="9225" width="6.5703125" style="14" customWidth="1"/>
    <col min="9226" max="9226" width="10.7109375" style="14" customWidth="1"/>
    <col min="9227" max="9227" width="6.5703125" style="14" customWidth="1"/>
    <col min="9228" max="9228" width="11.42578125" style="14" customWidth="1"/>
    <col min="9229" max="9229" width="6.5703125" style="14" customWidth="1"/>
    <col min="9230" max="9230" width="11" style="14" customWidth="1"/>
    <col min="9231" max="9231" width="9.140625" style="14"/>
    <col min="9232" max="9232" width="0.42578125" style="14" customWidth="1"/>
    <col min="9233" max="9233" width="9.140625" style="14"/>
    <col min="9234" max="9234" width="0.140625" style="14" customWidth="1"/>
    <col min="9235" max="9460" width="9.140625" style="14"/>
    <col min="9461" max="9461" width="14.140625" style="14" customWidth="1"/>
    <col min="9462" max="9472" width="9.140625" style="14"/>
    <col min="9473" max="9473" width="8.5703125" style="14" customWidth="1"/>
    <col min="9474" max="9474" width="10" style="14" customWidth="1"/>
    <col min="9475" max="9475" width="6.5703125" style="14" customWidth="1"/>
    <col min="9476" max="9476" width="8.5703125" style="14" customWidth="1"/>
    <col min="9477" max="9479" width="6.5703125" style="14" customWidth="1"/>
    <col min="9480" max="9480" width="14" style="14" customWidth="1"/>
    <col min="9481" max="9481" width="6.5703125" style="14" customWidth="1"/>
    <col min="9482" max="9482" width="10.7109375" style="14" customWidth="1"/>
    <col min="9483" max="9483" width="6.5703125" style="14" customWidth="1"/>
    <col min="9484" max="9484" width="11.42578125" style="14" customWidth="1"/>
    <col min="9485" max="9485" width="6.5703125" style="14" customWidth="1"/>
    <col min="9486" max="9486" width="11" style="14" customWidth="1"/>
    <col min="9487" max="9487" width="9.140625" style="14"/>
    <col min="9488" max="9488" width="0.42578125" style="14" customWidth="1"/>
    <col min="9489" max="9489" width="9.140625" style="14"/>
    <col min="9490" max="9490" width="0.140625" style="14" customWidth="1"/>
    <col min="9491" max="9716" width="9.140625" style="14"/>
    <col min="9717" max="9717" width="14.140625" style="14" customWidth="1"/>
    <col min="9718" max="9728" width="9.140625" style="14"/>
    <col min="9729" max="9729" width="8.5703125" style="14" customWidth="1"/>
    <col min="9730" max="9730" width="10" style="14" customWidth="1"/>
    <col min="9731" max="9731" width="6.5703125" style="14" customWidth="1"/>
    <col min="9732" max="9732" width="8.5703125" style="14" customWidth="1"/>
    <col min="9733" max="9735" width="6.5703125" style="14" customWidth="1"/>
    <col min="9736" max="9736" width="14" style="14" customWidth="1"/>
    <col min="9737" max="9737" width="6.5703125" style="14" customWidth="1"/>
    <col min="9738" max="9738" width="10.7109375" style="14" customWidth="1"/>
    <col min="9739" max="9739" width="6.5703125" style="14" customWidth="1"/>
    <col min="9740" max="9740" width="11.42578125" style="14" customWidth="1"/>
    <col min="9741" max="9741" width="6.5703125" style="14" customWidth="1"/>
    <col min="9742" max="9742" width="11" style="14" customWidth="1"/>
    <col min="9743" max="9743" width="9.140625" style="14"/>
    <col min="9744" max="9744" width="0.42578125" style="14" customWidth="1"/>
    <col min="9745" max="9745" width="9.140625" style="14"/>
    <col min="9746" max="9746" width="0.140625" style="14" customWidth="1"/>
    <col min="9747" max="9972" width="9.140625" style="14"/>
    <col min="9973" max="9973" width="14.140625" style="14" customWidth="1"/>
    <col min="9974" max="9984" width="9.140625" style="14"/>
    <col min="9985" max="9985" width="8.5703125" style="14" customWidth="1"/>
    <col min="9986" max="9986" width="10" style="14" customWidth="1"/>
    <col min="9987" max="9987" width="6.5703125" style="14" customWidth="1"/>
    <col min="9988" max="9988" width="8.5703125" style="14" customWidth="1"/>
    <col min="9989" max="9991" width="6.5703125" style="14" customWidth="1"/>
    <col min="9992" max="9992" width="14" style="14" customWidth="1"/>
    <col min="9993" max="9993" width="6.5703125" style="14" customWidth="1"/>
    <col min="9994" max="9994" width="10.7109375" style="14" customWidth="1"/>
    <col min="9995" max="9995" width="6.5703125" style="14" customWidth="1"/>
    <col min="9996" max="9996" width="11.42578125" style="14" customWidth="1"/>
    <col min="9997" max="9997" width="6.5703125" style="14" customWidth="1"/>
    <col min="9998" max="9998" width="11" style="14" customWidth="1"/>
    <col min="9999" max="9999" width="9.140625" style="14"/>
    <col min="10000" max="10000" width="0.42578125" style="14" customWidth="1"/>
    <col min="10001" max="10001" width="9.140625" style="14"/>
    <col min="10002" max="10002" width="0.140625" style="14" customWidth="1"/>
    <col min="10003" max="10228" width="9.140625" style="14"/>
    <col min="10229" max="10229" width="14.140625" style="14" customWidth="1"/>
    <col min="10230" max="10240" width="9.140625" style="14"/>
    <col min="10241" max="10241" width="8.5703125" style="14" customWidth="1"/>
    <col min="10242" max="10242" width="10" style="14" customWidth="1"/>
    <col min="10243" max="10243" width="6.5703125" style="14" customWidth="1"/>
    <col min="10244" max="10244" width="8.5703125" style="14" customWidth="1"/>
    <col min="10245" max="10247" width="6.5703125" style="14" customWidth="1"/>
    <col min="10248" max="10248" width="14" style="14" customWidth="1"/>
    <col min="10249" max="10249" width="6.5703125" style="14" customWidth="1"/>
    <col min="10250" max="10250" width="10.7109375" style="14" customWidth="1"/>
    <col min="10251" max="10251" width="6.5703125" style="14" customWidth="1"/>
    <col min="10252" max="10252" width="11.42578125" style="14" customWidth="1"/>
    <col min="10253" max="10253" width="6.5703125" style="14" customWidth="1"/>
    <col min="10254" max="10254" width="11" style="14" customWidth="1"/>
    <col min="10255" max="10255" width="9.140625" style="14"/>
    <col min="10256" max="10256" width="0.42578125" style="14" customWidth="1"/>
    <col min="10257" max="10257" width="9.140625" style="14"/>
    <col min="10258" max="10258" width="0.140625" style="14" customWidth="1"/>
    <col min="10259" max="10484" width="9.140625" style="14"/>
    <col min="10485" max="10485" width="14.140625" style="14" customWidth="1"/>
    <col min="10486" max="10496" width="9.140625" style="14"/>
    <col min="10497" max="10497" width="8.5703125" style="14" customWidth="1"/>
    <col min="10498" max="10498" width="10" style="14" customWidth="1"/>
    <col min="10499" max="10499" width="6.5703125" style="14" customWidth="1"/>
    <col min="10500" max="10500" width="8.5703125" style="14" customWidth="1"/>
    <col min="10501" max="10503" width="6.5703125" style="14" customWidth="1"/>
    <col min="10504" max="10504" width="14" style="14" customWidth="1"/>
    <col min="10505" max="10505" width="6.5703125" style="14" customWidth="1"/>
    <col min="10506" max="10506" width="10.7109375" style="14" customWidth="1"/>
    <col min="10507" max="10507" width="6.5703125" style="14" customWidth="1"/>
    <col min="10508" max="10508" width="11.42578125" style="14" customWidth="1"/>
    <col min="10509" max="10509" width="6.5703125" style="14" customWidth="1"/>
    <col min="10510" max="10510" width="11" style="14" customWidth="1"/>
    <col min="10511" max="10511" width="9.140625" style="14"/>
    <col min="10512" max="10512" width="0.42578125" style="14" customWidth="1"/>
    <col min="10513" max="10513" width="9.140625" style="14"/>
    <col min="10514" max="10514" width="0.140625" style="14" customWidth="1"/>
    <col min="10515" max="10740" width="9.140625" style="14"/>
    <col min="10741" max="10741" width="14.140625" style="14" customWidth="1"/>
    <col min="10742" max="10752" width="9.140625" style="14"/>
    <col min="10753" max="10753" width="8.5703125" style="14" customWidth="1"/>
    <col min="10754" max="10754" width="10" style="14" customWidth="1"/>
    <col min="10755" max="10755" width="6.5703125" style="14" customWidth="1"/>
    <col min="10756" max="10756" width="8.5703125" style="14" customWidth="1"/>
    <col min="10757" max="10759" width="6.5703125" style="14" customWidth="1"/>
    <col min="10760" max="10760" width="14" style="14" customWidth="1"/>
    <col min="10761" max="10761" width="6.5703125" style="14" customWidth="1"/>
    <col min="10762" max="10762" width="10.7109375" style="14" customWidth="1"/>
    <col min="10763" max="10763" width="6.5703125" style="14" customWidth="1"/>
    <col min="10764" max="10764" width="11.42578125" style="14" customWidth="1"/>
    <col min="10765" max="10765" width="6.5703125" style="14" customWidth="1"/>
    <col min="10766" max="10766" width="11" style="14" customWidth="1"/>
    <col min="10767" max="10767" width="9.140625" style="14"/>
    <col min="10768" max="10768" width="0.42578125" style="14" customWidth="1"/>
    <col min="10769" max="10769" width="9.140625" style="14"/>
    <col min="10770" max="10770" width="0.140625" style="14" customWidth="1"/>
    <col min="10771" max="10996" width="9.140625" style="14"/>
    <col min="10997" max="10997" width="14.140625" style="14" customWidth="1"/>
    <col min="10998" max="11008" width="9.140625" style="14"/>
    <col min="11009" max="11009" width="8.5703125" style="14" customWidth="1"/>
    <col min="11010" max="11010" width="10" style="14" customWidth="1"/>
    <col min="11011" max="11011" width="6.5703125" style="14" customWidth="1"/>
    <col min="11012" max="11012" width="8.5703125" style="14" customWidth="1"/>
    <col min="11013" max="11015" width="6.5703125" style="14" customWidth="1"/>
    <col min="11016" max="11016" width="14" style="14" customWidth="1"/>
    <col min="11017" max="11017" width="6.5703125" style="14" customWidth="1"/>
    <col min="11018" max="11018" width="10.7109375" style="14" customWidth="1"/>
    <col min="11019" max="11019" width="6.5703125" style="14" customWidth="1"/>
    <col min="11020" max="11020" width="11.42578125" style="14" customWidth="1"/>
    <col min="11021" max="11021" width="6.5703125" style="14" customWidth="1"/>
    <col min="11022" max="11022" width="11" style="14" customWidth="1"/>
    <col min="11023" max="11023" width="9.140625" style="14"/>
    <col min="11024" max="11024" width="0.42578125" style="14" customWidth="1"/>
    <col min="11025" max="11025" width="9.140625" style="14"/>
    <col min="11026" max="11026" width="0.140625" style="14" customWidth="1"/>
    <col min="11027" max="11252" width="9.140625" style="14"/>
    <col min="11253" max="11253" width="14.140625" style="14" customWidth="1"/>
    <col min="11254" max="11264" width="9.140625" style="14"/>
    <col min="11265" max="11265" width="8.5703125" style="14" customWidth="1"/>
    <col min="11266" max="11266" width="10" style="14" customWidth="1"/>
    <col min="11267" max="11267" width="6.5703125" style="14" customWidth="1"/>
    <col min="11268" max="11268" width="8.5703125" style="14" customWidth="1"/>
    <col min="11269" max="11271" width="6.5703125" style="14" customWidth="1"/>
    <col min="11272" max="11272" width="14" style="14" customWidth="1"/>
    <col min="11273" max="11273" width="6.5703125" style="14" customWidth="1"/>
    <col min="11274" max="11274" width="10.7109375" style="14" customWidth="1"/>
    <col min="11275" max="11275" width="6.5703125" style="14" customWidth="1"/>
    <col min="11276" max="11276" width="11.42578125" style="14" customWidth="1"/>
    <col min="11277" max="11277" width="6.5703125" style="14" customWidth="1"/>
    <col min="11278" max="11278" width="11" style="14" customWidth="1"/>
    <col min="11279" max="11279" width="9.140625" style="14"/>
    <col min="11280" max="11280" width="0.42578125" style="14" customWidth="1"/>
    <col min="11281" max="11281" width="9.140625" style="14"/>
    <col min="11282" max="11282" width="0.140625" style="14" customWidth="1"/>
    <col min="11283" max="11508" width="9.140625" style="14"/>
    <col min="11509" max="11509" width="14.140625" style="14" customWidth="1"/>
    <col min="11510" max="11520" width="9.140625" style="14"/>
    <col min="11521" max="11521" width="8.5703125" style="14" customWidth="1"/>
    <col min="11522" max="11522" width="10" style="14" customWidth="1"/>
    <col min="11523" max="11523" width="6.5703125" style="14" customWidth="1"/>
    <col min="11524" max="11524" width="8.5703125" style="14" customWidth="1"/>
    <col min="11525" max="11527" width="6.5703125" style="14" customWidth="1"/>
    <col min="11528" max="11528" width="14" style="14" customWidth="1"/>
    <col min="11529" max="11529" width="6.5703125" style="14" customWidth="1"/>
    <col min="11530" max="11530" width="10.7109375" style="14" customWidth="1"/>
    <col min="11531" max="11531" width="6.5703125" style="14" customWidth="1"/>
    <col min="11532" max="11532" width="11.42578125" style="14" customWidth="1"/>
    <col min="11533" max="11533" width="6.5703125" style="14" customWidth="1"/>
    <col min="11534" max="11534" width="11" style="14" customWidth="1"/>
    <col min="11535" max="11535" width="9.140625" style="14"/>
    <col min="11536" max="11536" width="0.42578125" style="14" customWidth="1"/>
    <col min="11537" max="11537" width="9.140625" style="14"/>
    <col min="11538" max="11538" width="0.140625" style="14" customWidth="1"/>
    <col min="11539" max="11764" width="9.140625" style="14"/>
    <col min="11765" max="11765" width="14.140625" style="14" customWidth="1"/>
    <col min="11766" max="11776" width="9.140625" style="14"/>
    <col min="11777" max="11777" width="8.5703125" style="14" customWidth="1"/>
    <col min="11778" max="11778" width="10" style="14" customWidth="1"/>
    <col min="11779" max="11779" width="6.5703125" style="14" customWidth="1"/>
    <col min="11780" max="11780" width="8.5703125" style="14" customWidth="1"/>
    <col min="11781" max="11783" width="6.5703125" style="14" customWidth="1"/>
    <col min="11784" max="11784" width="14" style="14" customWidth="1"/>
    <col min="11785" max="11785" width="6.5703125" style="14" customWidth="1"/>
    <col min="11786" max="11786" width="10.7109375" style="14" customWidth="1"/>
    <col min="11787" max="11787" width="6.5703125" style="14" customWidth="1"/>
    <col min="11788" max="11788" width="11.42578125" style="14" customWidth="1"/>
    <col min="11789" max="11789" width="6.5703125" style="14" customWidth="1"/>
    <col min="11790" max="11790" width="11" style="14" customWidth="1"/>
    <col min="11791" max="11791" width="9.140625" style="14"/>
    <col min="11792" max="11792" width="0.42578125" style="14" customWidth="1"/>
    <col min="11793" max="11793" width="9.140625" style="14"/>
    <col min="11794" max="11794" width="0.140625" style="14" customWidth="1"/>
    <col min="11795" max="12020" width="9.140625" style="14"/>
    <col min="12021" max="12021" width="14.140625" style="14" customWidth="1"/>
    <col min="12022" max="12032" width="9.140625" style="14"/>
    <col min="12033" max="12033" width="8.5703125" style="14" customWidth="1"/>
    <col min="12034" max="12034" width="10" style="14" customWidth="1"/>
    <col min="12035" max="12035" width="6.5703125" style="14" customWidth="1"/>
    <col min="12036" max="12036" width="8.5703125" style="14" customWidth="1"/>
    <col min="12037" max="12039" width="6.5703125" style="14" customWidth="1"/>
    <col min="12040" max="12040" width="14" style="14" customWidth="1"/>
    <col min="12041" max="12041" width="6.5703125" style="14" customWidth="1"/>
    <col min="12042" max="12042" width="10.7109375" style="14" customWidth="1"/>
    <col min="12043" max="12043" width="6.5703125" style="14" customWidth="1"/>
    <col min="12044" max="12044" width="11.42578125" style="14" customWidth="1"/>
    <col min="12045" max="12045" width="6.5703125" style="14" customWidth="1"/>
    <col min="12046" max="12046" width="11" style="14" customWidth="1"/>
    <col min="12047" max="12047" width="9.140625" style="14"/>
    <col min="12048" max="12048" width="0.42578125" style="14" customWidth="1"/>
    <col min="12049" max="12049" width="9.140625" style="14"/>
    <col min="12050" max="12050" width="0.140625" style="14" customWidth="1"/>
    <col min="12051" max="12276" width="9.140625" style="14"/>
    <col min="12277" max="12277" width="14.140625" style="14" customWidth="1"/>
    <col min="12278" max="12288" width="9.140625" style="14"/>
    <col min="12289" max="12289" width="8.5703125" style="14" customWidth="1"/>
    <col min="12290" max="12290" width="10" style="14" customWidth="1"/>
    <col min="12291" max="12291" width="6.5703125" style="14" customWidth="1"/>
    <col min="12292" max="12292" width="8.5703125" style="14" customWidth="1"/>
    <col min="12293" max="12295" width="6.5703125" style="14" customWidth="1"/>
    <col min="12296" max="12296" width="14" style="14" customWidth="1"/>
    <col min="12297" max="12297" width="6.5703125" style="14" customWidth="1"/>
    <col min="12298" max="12298" width="10.7109375" style="14" customWidth="1"/>
    <col min="12299" max="12299" width="6.5703125" style="14" customWidth="1"/>
    <col min="12300" max="12300" width="11.42578125" style="14" customWidth="1"/>
    <col min="12301" max="12301" width="6.5703125" style="14" customWidth="1"/>
    <col min="12302" max="12302" width="11" style="14" customWidth="1"/>
    <col min="12303" max="12303" width="9.140625" style="14"/>
    <col min="12304" max="12304" width="0.42578125" style="14" customWidth="1"/>
    <col min="12305" max="12305" width="9.140625" style="14"/>
    <col min="12306" max="12306" width="0.140625" style="14" customWidth="1"/>
    <col min="12307" max="12532" width="9.140625" style="14"/>
    <col min="12533" max="12533" width="14.140625" style="14" customWidth="1"/>
    <col min="12534" max="12544" width="9.140625" style="14"/>
    <col min="12545" max="12545" width="8.5703125" style="14" customWidth="1"/>
    <col min="12546" max="12546" width="10" style="14" customWidth="1"/>
    <col min="12547" max="12547" width="6.5703125" style="14" customWidth="1"/>
    <col min="12548" max="12548" width="8.5703125" style="14" customWidth="1"/>
    <col min="12549" max="12551" width="6.5703125" style="14" customWidth="1"/>
    <col min="12552" max="12552" width="14" style="14" customWidth="1"/>
    <col min="12553" max="12553" width="6.5703125" style="14" customWidth="1"/>
    <col min="12554" max="12554" width="10.7109375" style="14" customWidth="1"/>
    <col min="12555" max="12555" width="6.5703125" style="14" customWidth="1"/>
    <col min="12556" max="12556" width="11.42578125" style="14" customWidth="1"/>
    <col min="12557" max="12557" width="6.5703125" style="14" customWidth="1"/>
    <col min="12558" max="12558" width="11" style="14" customWidth="1"/>
    <col min="12559" max="12559" width="9.140625" style="14"/>
    <col min="12560" max="12560" width="0.42578125" style="14" customWidth="1"/>
    <col min="12561" max="12561" width="9.140625" style="14"/>
    <col min="12562" max="12562" width="0.140625" style="14" customWidth="1"/>
    <col min="12563" max="12788" width="9.140625" style="14"/>
    <col min="12789" max="12789" width="14.140625" style="14" customWidth="1"/>
    <col min="12790" max="12800" width="9.140625" style="14"/>
    <col min="12801" max="12801" width="8.5703125" style="14" customWidth="1"/>
    <col min="12802" max="12802" width="10" style="14" customWidth="1"/>
    <col min="12803" max="12803" width="6.5703125" style="14" customWidth="1"/>
    <col min="12804" max="12804" width="8.5703125" style="14" customWidth="1"/>
    <col min="12805" max="12807" width="6.5703125" style="14" customWidth="1"/>
    <col min="12808" max="12808" width="14" style="14" customWidth="1"/>
    <col min="12809" max="12809" width="6.5703125" style="14" customWidth="1"/>
    <col min="12810" max="12810" width="10.7109375" style="14" customWidth="1"/>
    <col min="12811" max="12811" width="6.5703125" style="14" customWidth="1"/>
    <col min="12812" max="12812" width="11.42578125" style="14" customWidth="1"/>
    <col min="12813" max="12813" width="6.5703125" style="14" customWidth="1"/>
    <col min="12814" max="12814" width="11" style="14" customWidth="1"/>
    <col min="12815" max="12815" width="9.140625" style="14"/>
    <col min="12816" max="12816" width="0.42578125" style="14" customWidth="1"/>
    <col min="12817" max="12817" width="9.140625" style="14"/>
    <col min="12818" max="12818" width="0.140625" style="14" customWidth="1"/>
    <col min="12819" max="13044" width="9.140625" style="14"/>
    <col min="13045" max="13045" width="14.140625" style="14" customWidth="1"/>
    <col min="13046" max="13056" width="9.140625" style="14"/>
    <col min="13057" max="13057" width="8.5703125" style="14" customWidth="1"/>
    <col min="13058" max="13058" width="10" style="14" customWidth="1"/>
    <col min="13059" max="13059" width="6.5703125" style="14" customWidth="1"/>
    <col min="13060" max="13060" width="8.5703125" style="14" customWidth="1"/>
    <col min="13061" max="13063" width="6.5703125" style="14" customWidth="1"/>
    <col min="13064" max="13064" width="14" style="14" customWidth="1"/>
    <col min="13065" max="13065" width="6.5703125" style="14" customWidth="1"/>
    <col min="13066" max="13066" width="10.7109375" style="14" customWidth="1"/>
    <col min="13067" max="13067" width="6.5703125" style="14" customWidth="1"/>
    <col min="13068" max="13068" width="11.42578125" style="14" customWidth="1"/>
    <col min="13069" max="13069" width="6.5703125" style="14" customWidth="1"/>
    <col min="13070" max="13070" width="11" style="14" customWidth="1"/>
    <col min="13071" max="13071" width="9.140625" style="14"/>
    <col min="13072" max="13072" width="0.42578125" style="14" customWidth="1"/>
    <col min="13073" max="13073" width="9.140625" style="14"/>
    <col min="13074" max="13074" width="0.140625" style="14" customWidth="1"/>
    <col min="13075" max="13300" width="9.140625" style="14"/>
    <col min="13301" max="13301" width="14.140625" style="14" customWidth="1"/>
    <col min="13302" max="13312" width="9.140625" style="14"/>
    <col min="13313" max="13313" width="8.5703125" style="14" customWidth="1"/>
    <col min="13314" max="13314" width="10" style="14" customWidth="1"/>
    <col min="13315" max="13315" width="6.5703125" style="14" customWidth="1"/>
    <col min="13316" max="13316" width="8.5703125" style="14" customWidth="1"/>
    <col min="13317" max="13319" width="6.5703125" style="14" customWidth="1"/>
    <col min="13320" max="13320" width="14" style="14" customWidth="1"/>
    <col min="13321" max="13321" width="6.5703125" style="14" customWidth="1"/>
    <col min="13322" max="13322" width="10.7109375" style="14" customWidth="1"/>
    <col min="13323" max="13323" width="6.5703125" style="14" customWidth="1"/>
    <col min="13324" max="13324" width="11.42578125" style="14" customWidth="1"/>
    <col min="13325" max="13325" width="6.5703125" style="14" customWidth="1"/>
    <col min="13326" max="13326" width="11" style="14" customWidth="1"/>
    <col min="13327" max="13327" width="9.140625" style="14"/>
    <col min="13328" max="13328" width="0.42578125" style="14" customWidth="1"/>
    <col min="13329" max="13329" width="9.140625" style="14"/>
    <col min="13330" max="13330" width="0.140625" style="14" customWidth="1"/>
    <col min="13331" max="13556" width="9.140625" style="14"/>
    <col min="13557" max="13557" width="14.140625" style="14" customWidth="1"/>
    <col min="13558" max="13568" width="9.140625" style="14"/>
    <col min="13569" max="13569" width="8.5703125" style="14" customWidth="1"/>
    <col min="13570" max="13570" width="10" style="14" customWidth="1"/>
    <col min="13571" max="13571" width="6.5703125" style="14" customWidth="1"/>
    <col min="13572" max="13572" width="8.5703125" style="14" customWidth="1"/>
    <col min="13573" max="13575" width="6.5703125" style="14" customWidth="1"/>
    <col min="13576" max="13576" width="14" style="14" customWidth="1"/>
    <col min="13577" max="13577" width="6.5703125" style="14" customWidth="1"/>
    <col min="13578" max="13578" width="10.7109375" style="14" customWidth="1"/>
    <col min="13579" max="13579" width="6.5703125" style="14" customWidth="1"/>
    <col min="13580" max="13580" width="11.42578125" style="14" customWidth="1"/>
    <col min="13581" max="13581" width="6.5703125" style="14" customWidth="1"/>
    <col min="13582" max="13582" width="11" style="14" customWidth="1"/>
    <col min="13583" max="13583" width="9.140625" style="14"/>
    <col min="13584" max="13584" width="0.42578125" style="14" customWidth="1"/>
    <col min="13585" max="13585" width="9.140625" style="14"/>
    <col min="13586" max="13586" width="0.140625" style="14" customWidth="1"/>
    <col min="13587" max="13812" width="9.140625" style="14"/>
    <col min="13813" max="13813" width="14.140625" style="14" customWidth="1"/>
    <col min="13814" max="13824" width="9.140625" style="14"/>
    <col min="13825" max="13825" width="8.5703125" style="14" customWidth="1"/>
    <col min="13826" max="13826" width="10" style="14" customWidth="1"/>
    <col min="13827" max="13827" width="6.5703125" style="14" customWidth="1"/>
    <col min="13828" max="13828" width="8.5703125" style="14" customWidth="1"/>
    <col min="13829" max="13831" width="6.5703125" style="14" customWidth="1"/>
    <col min="13832" max="13832" width="14" style="14" customWidth="1"/>
    <col min="13833" max="13833" width="6.5703125" style="14" customWidth="1"/>
    <col min="13834" max="13834" width="10.7109375" style="14" customWidth="1"/>
    <col min="13835" max="13835" width="6.5703125" style="14" customWidth="1"/>
    <col min="13836" max="13836" width="11.42578125" style="14" customWidth="1"/>
    <col min="13837" max="13837" width="6.5703125" style="14" customWidth="1"/>
    <col min="13838" max="13838" width="11" style="14" customWidth="1"/>
    <col min="13839" max="13839" width="9.140625" style="14"/>
    <col min="13840" max="13840" width="0.42578125" style="14" customWidth="1"/>
    <col min="13841" max="13841" width="9.140625" style="14"/>
    <col min="13842" max="13842" width="0.140625" style="14" customWidth="1"/>
    <col min="13843" max="14068" width="9.140625" style="14"/>
    <col min="14069" max="14069" width="14.140625" style="14" customWidth="1"/>
    <col min="14070" max="14080" width="9.140625" style="14"/>
    <col min="14081" max="14081" width="8.5703125" style="14" customWidth="1"/>
    <col min="14082" max="14082" width="10" style="14" customWidth="1"/>
    <col min="14083" max="14083" width="6.5703125" style="14" customWidth="1"/>
    <col min="14084" max="14084" width="8.5703125" style="14" customWidth="1"/>
    <col min="14085" max="14087" width="6.5703125" style="14" customWidth="1"/>
    <col min="14088" max="14088" width="14" style="14" customWidth="1"/>
    <col min="14089" max="14089" width="6.5703125" style="14" customWidth="1"/>
    <col min="14090" max="14090" width="10.7109375" style="14" customWidth="1"/>
    <col min="14091" max="14091" width="6.5703125" style="14" customWidth="1"/>
    <col min="14092" max="14092" width="11.42578125" style="14" customWidth="1"/>
    <col min="14093" max="14093" width="6.5703125" style="14" customWidth="1"/>
    <col min="14094" max="14094" width="11" style="14" customWidth="1"/>
    <col min="14095" max="14095" width="9.140625" style="14"/>
    <col min="14096" max="14096" width="0.42578125" style="14" customWidth="1"/>
    <col min="14097" max="14097" width="9.140625" style="14"/>
    <col min="14098" max="14098" width="0.140625" style="14" customWidth="1"/>
    <col min="14099" max="14324" width="9.140625" style="14"/>
    <col min="14325" max="14325" width="14.140625" style="14" customWidth="1"/>
    <col min="14326" max="14336" width="9.140625" style="14"/>
    <col min="14337" max="14337" width="8.5703125" style="14" customWidth="1"/>
    <col min="14338" max="14338" width="10" style="14" customWidth="1"/>
    <col min="14339" max="14339" width="6.5703125" style="14" customWidth="1"/>
    <col min="14340" max="14340" width="8.5703125" style="14" customWidth="1"/>
    <col min="14341" max="14343" width="6.5703125" style="14" customWidth="1"/>
    <col min="14344" max="14344" width="14" style="14" customWidth="1"/>
    <col min="14345" max="14345" width="6.5703125" style="14" customWidth="1"/>
    <col min="14346" max="14346" width="10.7109375" style="14" customWidth="1"/>
    <col min="14347" max="14347" width="6.5703125" style="14" customWidth="1"/>
    <col min="14348" max="14348" width="11.42578125" style="14" customWidth="1"/>
    <col min="14349" max="14349" width="6.5703125" style="14" customWidth="1"/>
    <col min="14350" max="14350" width="11" style="14" customWidth="1"/>
    <col min="14351" max="14351" width="9.140625" style="14"/>
    <col min="14352" max="14352" width="0.42578125" style="14" customWidth="1"/>
    <col min="14353" max="14353" width="9.140625" style="14"/>
    <col min="14354" max="14354" width="0.140625" style="14" customWidth="1"/>
    <col min="14355" max="14580" width="9.140625" style="14"/>
    <col min="14581" max="14581" width="14.140625" style="14" customWidth="1"/>
    <col min="14582" max="14592" width="9.140625" style="14"/>
    <col min="14593" max="14593" width="8.5703125" style="14" customWidth="1"/>
    <col min="14594" max="14594" width="10" style="14" customWidth="1"/>
    <col min="14595" max="14595" width="6.5703125" style="14" customWidth="1"/>
    <col min="14596" max="14596" width="8.5703125" style="14" customWidth="1"/>
    <col min="14597" max="14599" width="6.5703125" style="14" customWidth="1"/>
    <col min="14600" max="14600" width="14" style="14" customWidth="1"/>
    <col min="14601" max="14601" width="6.5703125" style="14" customWidth="1"/>
    <col min="14602" max="14602" width="10.7109375" style="14" customWidth="1"/>
    <col min="14603" max="14603" width="6.5703125" style="14" customWidth="1"/>
    <col min="14604" max="14604" width="11.42578125" style="14" customWidth="1"/>
    <col min="14605" max="14605" width="6.5703125" style="14" customWidth="1"/>
    <col min="14606" max="14606" width="11" style="14" customWidth="1"/>
    <col min="14607" max="14607" width="9.140625" style="14"/>
    <col min="14608" max="14608" width="0.42578125" style="14" customWidth="1"/>
    <col min="14609" max="14609" width="9.140625" style="14"/>
    <col min="14610" max="14610" width="0.140625" style="14" customWidth="1"/>
    <col min="14611" max="14836" width="9.140625" style="14"/>
    <col min="14837" max="14837" width="14.140625" style="14" customWidth="1"/>
    <col min="14838" max="14848" width="9.140625" style="14"/>
    <col min="14849" max="14849" width="8.5703125" style="14" customWidth="1"/>
    <col min="14850" max="14850" width="10" style="14" customWidth="1"/>
    <col min="14851" max="14851" width="6.5703125" style="14" customWidth="1"/>
    <col min="14852" max="14852" width="8.5703125" style="14" customWidth="1"/>
    <col min="14853" max="14855" width="6.5703125" style="14" customWidth="1"/>
    <col min="14856" max="14856" width="14" style="14" customWidth="1"/>
    <col min="14857" max="14857" width="6.5703125" style="14" customWidth="1"/>
    <col min="14858" max="14858" width="10.7109375" style="14" customWidth="1"/>
    <col min="14859" max="14859" width="6.5703125" style="14" customWidth="1"/>
    <col min="14860" max="14860" width="11.42578125" style="14" customWidth="1"/>
    <col min="14861" max="14861" width="6.5703125" style="14" customWidth="1"/>
    <col min="14862" max="14862" width="11" style="14" customWidth="1"/>
    <col min="14863" max="14863" width="9.140625" style="14"/>
    <col min="14864" max="14864" width="0.42578125" style="14" customWidth="1"/>
    <col min="14865" max="14865" width="9.140625" style="14"/>
    <col min="14866" max="14866" width="0.140625" style="14" customWidth="1"/>
    <col min="14867" max="15092" width="9.140625" style="14"/>
    <col min="15093" max="15093" width="14.140625" style="14" customWidth="1"/>
    <col min="15094" max="15104" width="9.140625" style="14"/>
    <col min="15105" max="15105" width="8.5703125" style="14" customWidth="1"/>
    <col min="15106" max="15106" width="10" style="14" customWidth="1"/>
    <col min="15107" max="15107" width="6.5703125" style="14" customWidth="1"/>
    <col min="15108" max="15108" width="8.5703125" style="14" customWidth="1"/>
    <col min="15109" max="15111" width="6.5703125" style="14" customWidth="1"/>
    <col min="15112" max="15112" width="14" style="14" customWidth="1"/>
    <col min="15113" max="15113" width="6.5703125" style="14" customWidth="1"/>
    <col min="15114" max="15114" width="10.7109375" style="14" customWidth="1"/>
    <col min="15115" max="15115" width="6.5703125" style="14" customWidth="1"/>
    <col min="15116" max="15116" width="11.42578125" style="14" customWidth="1"/>
    <col min="15117" max="15117" width="6.5703125" style="14" customWidth="1"/>
    <col min="15118" max="15118" width="11" style="14" customWidth="1"/>
    <col min="15119" max="15119" width="9.140625" style="14"/>
    <col min="15120" max="15120" width="0.42578125" style="14" customWidth="1"/>
    <col min="15121" max="15121" width="9.140625" style="14"/>
    <col min="15122" max="15122" width="0.140625" style="14" customWidth="1"/>
    <col min="15123" max="15348" width="9.140625" style="14"/>
    <col min="15349" max="15349" width="14.140625" style="14" customWidth="1"/>
    <col min="15350" max="15360" width="9.140625" style="14"/>
    <col min="15361" max="15361" width="8.5703125" style="14" customWidth="1"/>
    <col min="15362" max="15362" width="10" style="14" customWidth="1"/>
    <col min="15363" max="15363" width="6.5703125" style="14" customWidth="1"/>
    <col min="15364" max="15364" width="8.5703125" style="14" customWidth="1"/>
    <col min="15365" max="15367" width="6.5703125" style="14" customWidth="1"/>
    <col min="15368" max="15368" width="14" style="14" customWidth="1"/>
    <col min="15369" max="15369" width="6.5703125" style="14" customWidth="1"/>
    <col min="15370" max="15370" width="10.7109375" style="14" customWidth="1"/>
    <col min="15371" max="15371" width="6.5703125" style="14" customWidth="1"/>
    <col min="15372" max="15372" width="11.42578125" style="14" customWidth="1"/>
    <col min="15373" max="15373" width="6.5703125" style="14" customWidth="1"/>
    <col min="15374" max="15374" width="11" style="14" customWidth="1"/>
    <col min="15375" max="15375" width="9.140625" style="14"/>
    <col min="15376" max="15376" width="0.42578125" style="14" customWidth="1"/>
    <col min="15377" max="15377" width="9.140625" style="14"/>
    <col min="15378" max="15378" width="0.140625" style="14" customWidth="1"/>
    <col min="15379" max="15604" width="9.140625" style="14"/>
    <col min="15605" max="15605" width="14.140625" style="14" customWidth="1"/>
    <col min="15606" max="15616" width="9.140625" style="14"/>
    <col min="15617" max="15617" width="8.5703125" style="14" customWidth="1"/>
    <col min="15618" max="15618" width="10" style="14" customWidth="1"/>
    <col min="15619" max="15619" width="6.5703125" style="14" customWidth="1"/>
    <col min="15620" max="15620" width="8.5703125" style="14" customWidth="1"/>
    <col min="15621" max="15623" width="6.5703125" style="14" customWidth="1"/>
    <col min="15624" max="15624" width="14" style="14" customWidth="1"/>
    <col min="15625" max="15625" width="6.5703125" style="14" customWidth="1"/>
    <col min="15626" max="15626" width="10.7109375" style="14" customWidth="1"/>
    <col min="15627" max="15627" width="6.5703125" style="14" customWidth="1"/>
    <col min="15628" max="15628" width="11.42578125" style="14" customWidth="1"/>
    <col min="15629" max="15629" width="6.5703125" style="14" customWidth="1"/>
    <col min="15630" max="15630" width="11" style="14" customWidth="1"/>
    <col min="15631" max="15631" width="9.140625" style="14"/>
    <col min="15632" max="15632" width="0.42578125" style="14" customWidth="1"/>
    <col min="15633" max="15633" width="9.140625" style="14"/>
    <col min="15634" max="15634" width="0.140625" style="14" customWidth="1"/>
    <col min="15635" max="15860" width="9.140625" style="14"/>
    <col min="15861" max="15861" width="14.140625" style="14" customWidth="1"/>
    <col min="15862" max="15872" width="9.140625" style="14"/>
    <col min="15873" max="15873" width="8.5703125" style="14" customWidth="1"/>
    <col min="15874" max="15874" width="10" style="14" customWidth="1"/>
    <col min="15875" max="15875" width="6.5703125" style="14" customWidth="1"/>
    <col min="15876" max="15876" width="8.5703125" style="14" customWidth="1"/>
    <col min="15877" max="15879" width="6.5703125" style="14" customWidth="1"/>
    <col min="15880" max="15880" width="14" style="14" customWidth="1"/>
    <col min="15881" max="15881" width="6.5703125" style="14" customWidth="1"/>
    <col min="15882" max="15882" width="10.7109375" style="14" customWidth="1"/>
    <col min="15883" max="15883" width="6.5703125" style="14" customWidth="1"/>
    <col min="15884" max="15884" width="11.42578125" style="14" customWidth="1"/>
    <col min="15885" max="15885" width="6.5703125" style="14" customWidth="1"/>
    <col min="15886" max="15886" width="11" style="14" customWidth="1"/>
    <col min="15887" max="15887" width="9.140625" style="14"/>
    <col min="15888" max="15888" width="0.42578125" style="14" customWidth="1"/>
    <col min="15889" max="15889" width="9.140625" style="14"/>
    <col min="15890" max="15890" width="0.140625" style="14" customWidth="1"/>
    <col min="15891" max="16116" width="9.140625" style="14"/>
    <col min="16117" max="16117" width="14.140625" style="14" customWidth="1"/>
    <col min="16118" max="16128" width="9.140625" style="14"/>
    <col min="16129" max="16129" width="8.5703125" style="14" customWidth="1"/>
    <col min="16130" max="16130" width="10" style="14" customWidth="1"/>
    <col min="16131" max="16131" width="6.5703125" style="14" customWidth="1"/>
    <col min="16132" max="16132" width="8.5703125" style="14" customWidth="1"/>
    <col min="16133" max="16135" width="6.5703125" style="14" customWidth="1"/>
    <col min="16136" max="16136" width="14" style="14" customWidth="1"/>
    <col min="16137" max="16137" width="6.5703125" style="14" customWidth="1"/>
    <col min="16138" max="16138" width="10.7109375" style="14" customWidth="1"/>
    <col min="16139" max="16139" width="6.5703125" style="14" customWidth="1"/>
    <col min="16140" max="16140" width="11.42578125" style="14" customWidth="1"/>
    <col min="16141" max="16141" width="6.5703125" style="14" customWidth="1"/>
    <col min="16142" max="16142" width="11" style="14" customWidth="1"/>
    <col min="16143" max="16143" width="9.140625" style="14"/>
    <col min="16144" max="16144" width="0.42578125" style="14" customWidth="1"/>
    <col min="16145" max="16145" width="9.140625" style="14"/>
    <col min="16146" max="16146" width="0.140625" style="14" customWidth="1"/>
    <col min="16147" max="16372" width="9.140625" style="14"/>
    <col min="16373" max="16373" width="14.140625" style="14" customWidth="1"/>
    <col min="16374" max="16384" width="9.140625" style="14"/>
  </cols>
  <sheetData>
    <row r="1" spans="1:18" ht="18" customHeight="1" thickBot="1" x14ac:dyDescent="0.3">
      <c r="A1" s="449" t="s">
        <v>426</v>
      </c>
      <c r="B1" s="449"/>
      <c r="C1" s="449"/>
      <c r="D1" s="449"/>
      <c r="E1" s="449"/>
      <c r="F1" s="449"/>
      <c r="G1" s="449"/>
      <c r="H1" s="449"/>
      <c r="I1" s="449"/>
      <c r="J1" s="449"/>
      <c r="K1" s="449"/>
      <c r="L1" s="449"/>
      <c r="M1" s="449"/>
      <c r="N1" s="449"/>
    </row>
    <row r="2" spans="1:18" s="15" customFormat="1" ht="27" customHeight="1" x14ac:dyDescent="0.25">
      <c r="A2" s="911" t="s">
        <v>143</v>
      </c>
      <c r="B2" s="911"/>
      <c r="C2" s="911"/>
      <c r="D2" s="911"/>
      <c r="E2" s="911" t="s">
        <v>188</v>
      </c>
      <c r="F2" s="911"/>
      <c r="G2" s="911"/>
      <c r="H2" s="911"/>
      <c r="I2" s="802" t="s">
        <v>299</v>
      </c>
      <c r="J2" s="802"/>
      <c r="K2" s="802"/>
      <c r="L2" s="802"/>
      <c r="M2" s="802"/>
      <c r="N2" s="802"/>
    </row>
    <row r="3" spans="1:18" s="15" customFormat="1" ht="12.75" customHeight="1" x14ac:dyDescent="0.25">
      <c r="A3" s="912" t="s">
        <v>312</v>
      </c>
      <c r="B3" s="912"/>
      <c r="C3" s="912"/>
      <c r="D3" s="912"/>
      <c r="E3" s="913" t="s">
        <v>313</v>
      </c>
      <c r="F3" s="913"/>
      <c r="G3" s="913"/>
      <c r="H3" s="913"/>
      <c r="I3" s="914" t="s">
        <v>314</v>
      </c>
      <c r="J3" s="914"/>
      <c r="K3" s="914"/>
      <c r="L3" s="914"/>
      <c r="M3" s="914"/>
      <c r="N3" s="914"/>
    </row>
    <row r="4" spans="1:18" s="15" customFormat="1" ht="34.5" customHeight="1" x14ac:dyDescent="0.25">
      <c r="A4" s="912"/>
      <c r="B4" s="912"/>
      <c r="C4" s="912"/>
      <c r="D4" s="912"/>
      <c r="E4" s="913"/>
      <c r="F4" s="913"/>
      <c r="G4" s="913"/>
      <c r="H4" s="913"/>
      <c r="I4" s="914"/>
      <c r="J4" s="914"/>
      <c r="K4" s="914"/>
      <c r="L4" s="914"/>
      <c r="M4" s="914"/>
      <c r="N4" s="914"/>
    </row>
    <row r="5" spans="1:18" s="15" customFormat="1" ht="21.75" customHeight="1" x14ac:dyDescent="0.25">
      <c r="A5" s="917" t="s">
        <v>148</v>
      </c>
      <c r="B5" s="917"/>
      <c r="C5" s="917"/>
      <c r="D5" s="913" t="s">
        <v>315</v>
      </c>
      <c r="E5" s="913"/>
      <c r="F5" s="913"/>
      <c r="G5" s="913"/>
      <c r="H5" s="913"/>
      <c r="I5" s="918" t="s">
        <v>39</v>
      </c>
      <c r="J5" s="918"/>
      <c r="K5" s="918"/>
      <c r="L5" s="918"/>
      <c r="M5" s="918"/>
      <c r="N5" s="918"/>
    </row>
    <row r="6" spans="1:18" s="15" customFormat="1" ht="21.75" customHeight="1" x14ac:dyDescent="0.25">
      <c r="A6" s="917"/>
      <c r="B6" s="917"/>
      <c r="C6" s="917"/>
      <c r="D6" s="913"/>
      <c r="E6" s="913"/>
      <c r="F6" s="913"/>
      <c r="G6" s="913"/>
      <c r="H6" s="913"/>
      <c r="I6" s="919">
        <v>2017</v>
      </c>
      <c r="J6" s="919"/>
      <c r="K6" s="920">
        <v>2018</v>
      </c>
      <c r="L6" s="920"/>
      <c r="M6" s="920">
        <v>2019</v>
      </c>
      <c r="N6" s="920"/>
    </row>
    <row r="7" spans="1:18" ht="66.75" customHeight="1" x14ac:dyDescent="0.25">
      <c r="A7" s="924" t="s">
        <v>4</v>
      </c>
      <c r="B7" s="924"/>
      <c r="C7" s="925" t="s">
        <v>316</v>
      </c>
      <c r="D7" s="925"/>
      <c r="E7" s="925"/>
      <c r="F7" s="925"/>
      <c r="G7" s="925"/>
      <c r="H7" s="925"/>
      <c r="I7" s="925"/>
      <c r="J7" s="925"/>
      <c r="K7" s="925"/>
      <c r="L7" s="925"/>
      <c r="M7" s="925"/>
      <c r="N7" s="925"/>
      <c r="O7" s="455"/>
      <c r="P7" s="455"/>
    </row>
    <row r="8" spans="1:18" ht="56.25" customHeight="1" x14ac:dyDescent="0.25">
      <c r="A8" s="915" t="s">
        <v>41</v>
      </c>
      <c r="B8" s="915"/>
      <c r="C8" s="916" t="s">
        <v>439</v>
      </c>
      <c r="D8" s="916"/>
      <c r="E8" s="916"/>
      <c r="F8" s="916"/>
      <c r="G8" s="916"/>
      <c r="H8" s="916"/>
      <c r="I8" s="916"/>
      <c r="J8" s="916"/>
      <c r="K8" s="916"/>
      <c r="L8" s="916"/>
      <c r="M8" s="916"/>
      <c r="N8" s="916"/>
      <c r="R8" s="16"/>
    </row>
    <row r="9" spans="1:18" ht="38.25" hidden="1" customHeight="1" x14ac:dyDescent="0.25">
      <c r="A9" s="915"/>
      <c r="B9" s="915"/>
      <c r="C9" s="916"/>
      <c r="D9" s="916"/>
      <c r="E9" s="916"/>
      <c r="F9" s="916"/>
      <c r="G9" s="916"/>
      <c r="H9" s="916"/>
      <c r="I9" s="916"/>
      <c r="J9" s="916"/>
      <c r="K9" s="916"/>
      <c r="L9" s="916"/>
      <c r="M9" s="916"/>
      <c r="N9" s="916"/>
      <c r="R9" s="16"/>
    </row>
    <row r="10" spans="1:18" ht="19.5" customHeight="1" x14ac:dyDescent="0.25">
      <c r="A10" s="927" t="s">
        <v>150</v>
      </c>
      <c r="B10" s="927"/>
      <c r="C10" s="928" t="s">
        <v>440</v>
      </c>
      <c r="D10" s="928"/>
      <c r="E10" s="928"/>
      <c r="F10" s="928"/>
      <c r="G10" s="928"/>
      <c r="H10" s="928"/>
      <c r="I10" s="928"/>
      <c r="J10" s="928"/>
      <c r="K10" s="928"/>
      <c r="L10" s="928"/>
      <c r="M10" s="928"/>
      <c r="N10" s="928"/>
    </row>
    <row r="11" spans="1:18" ht="19.5" customHeight="1" x14ac:dyDescent="0.25">
      <c r="A11" s="927"/>
      <c r="B11" s="927"/>
      <c r="C11" s="928"/>
      <c r="D11" s="928"/>
      <c r="E11" s="928"/>
      <c r="F11" s="928"/>
      <c r="G11" s="928"/>
      <c r="H11" s="928"/>
      <c r="I11" s="928"/>
      <c r="J11" s="928"/>
      <c r="K11" s="928"/>
      <c r="L11" s="928"/>
      <c r="M11" s="928"/>
      <c r="N11" s="928"/>
    </row>
    <row r="12" spans="1:18" ht="22.5" customHeight="1" x14ac:dyDescent="0.25">
      <c r="A12" s="927"/>
      <c r="B12" s="927"/>
      <c r="C12" s="928"/>
      <c r="D12" s="928"/>
      <c r="E12" s="928"/>
      <c r="F12" s="928"/>
      <c r="G12" s="928"/>
      <c r="H12" s="928"/>
      <c r="I12" s="928"/>
      <c r="J12" s="928"/>
      <c r="K12" s="928"/>
      <c r="L12" s="928"/>
      <c r="M12" s="928"/>
      <c r="N12" s="928"/>
    </row>
    <row r="13" spans="1:18" ht="27.75" customHeight="1" x14ac:dyDescent="0.25">
      <c r="A13" s="927"/>
      <c r="B13" s="927"/>
      <c r="C13" s="928"/>
      <c r="D13" s="928"/>
      <c r="E13" s="928"/>
      <c r="F13" s="928"/>
      <c r="G13" s="928"/>
      <c r="H13" s="928"/>
      <c r="I13" s="928"/>
      <c r="J13" s="928"/>
      <c r="K13" s="928"/>
      <c r="L13" s="928"/>
      <c r="M13" s="928"/>
      <c r="N13" s="928"/>
    </row>
    <row r="14" spans="1:18" ht="18.75" hidden="1" customHeight="1" x14ac:dyDescent="0.25">
      <c r="A14" s="927"/>
      <c r="B14" s="927"/>
      <c r="C14" s="928"/>
      <c r="D14" s="928"/>
      <c r="E14" s="928"/>
      <c r="F14" s="928"/>
      <c r="G14" s="928"/>
      <c r="H14" s="928"/>
      <c r="I14" s="928"/>
      <c r="J14" s="928"/>
      <c r="K14" s="928"/>
      <c r="L14" s="928"/>
      <c r="M14" s="928"/>
      <c r="N14" s="928"/>
    </row>
    <row r="15" spans="1:18" ht="16.5" hidden="1" customHeight="1" x14ac:dyDescent="0.25">
      <c r="A15" s="927"/>
      <c r="B15" s="927"/>
      <c r="C15" s="928"/>
      <c r="D15" s="928"/>
      <c r="E15" s="928"/>
      <c r="F15" s="928"/>
      <c r="G15" s="928"/>
      <c r="H15" s="928"/>
      <c r="I15" s="928"/>
      <c r="J15" s="928"/>
      <c r="K15" s="928"/>
      <c r="L15" s="928"/>
      <c r="M15" s="928"/>
      <c r="N15" s="928"/>
    </row>
    <row r="16" spans="1:18" ht="23.25" hidden="1" customHeight="1" x14ac:dyDescent="0.25">
      <c r="A16" s="927"/>
      <c r="B16" s="927"/>
      <c r="C16" s="928"/>
      <c r="D16" s="928"/>
      <c r="E16" s="928"/>
      <c r="F16" s="928"/>
      <c r="G16" s="928"/>
      <c r="H16" s="928"/>
      <c r="I16" s="928"/>
      <c r="J16" s="928"/>
      <c r="K16" s="928"/>
      <c r="L16" s="928"/>
      <c r="M16" s="928"/>
      <c r="N16" s="928"/>
    </row>
    <row r="17" spans="1:256" ht="20.25" hidden="1" customHeight="1" x14ac:dyDescent="0.25">
      <c r="A17" s="927"/>
      <c r="B17" s="927"/>
      <c r="C17" s="928"/>
      <c r="D17" s="928"/>
      <c r="E17" s="928"/>
      <c r="F17" s="928"/>
      <c r="G17" s="928"/>
      <c r="H17" s="928"/>
      <c r="I17" s="928"/>
      <c r="J17" s="928"/>
      <c r="K17" s="928"/>
      <c r="L17" s="928"/>
      <c r="M17" s="928"/>
      <c r="N17" s="928"/>
    </row>
    <row r="18" spans="1:256" ht="13.5" hidden="1" customHeight="1" x14ac:dyDescent="0.25">
      <c r="A18" s="927"/>
      <c r="B18" s="927"/>
      <c r="C18" s="928"/>
      <c r="D18" s="928"/>
      <c r="E18" s="928"/>
      <c r="F18" s="928"/>
      <c r="G18" s="928"/>
      <c r="H18" s="928"/>
      <c r="I18" s="928"/>
      <c r="J18" s="928"/>
      <c r="K18" s="928"/>
      <c r="L18" s="928"/>
      <c r="M18" s="928"/>
      <c r="N18" s="928"/>
    </row>
    <row r="19" spans="1:256" ht="13.5" hidden="1" customHeight="1" x14ac:dyDescent="0.25">
      <c r="A19" s="927"/>
      <c r="B19" s="927"/>
      <c r="C19" s="928"/>
      <c r="D19" s="928"/>
      <c r="E19" s="928"/>
      <c r="F19" s="928"/>
      <c r="G19" s="928"/>
      <c r="H19" s="928"/>
      <c r="I19" s="928"/>
      <c r="J19" s="928"/>
      <c r="K19" s="928"/>
      <c r="L19" s="928"/>
      <c r="M19" s="928"/>
      <c r="N19" s="928"/>
    </row>
    <row r="20" spans="1:256" ht="13.5" hidden="1" customHeight="1" x14ac:dyDescent="0.25">
      <c r="A20" s="927"/>
      <c r="B20" s="927"/>
      <c r="C20" s="928"/>
      <c r="D20" s="928"/>
      <c r="E20" s="928"/>
      <c r="F20" s="928"/>
      <c r="G20" s="928"/>
      <c r="H20" s="928"/>
      <c r="I20" s="928"/>
      <c r="J20" s="928"/>
      <c r="K20" s="928"/>
      <c r="L20" s="928"/>
      <c r="M20" s="928"/>
      <c r="N20" s="928"/>
    </row>
    <row r="21" spans="1:256" ht="13.5" hidden="1" customHeight="1" x14ac:dyDescent="0.25">
      <c r="A21" s="927"/>
      <c r="B21" s="927"/>
      <c r="C21" s="928"/>
      <c r="D21" s="928"/>
      <c r="E21" s="928"/>
      <c r="F21" s="928"/>
      <c r="G21" s="928"/>
      <c r="H21" s="928"/>
      <c r="I21" s="928"/>
      <c r="J21" s="928"/>
      <c r="K21" s="928"/>
      <c r="L21" s="928"/>
      <c r="M21" s="928"/>
      <c r="N21" s="928"/>
    </row>
    <row r="22" spans="1:256" ht="13.5" hidden="1" customHeight="1" x14ac:dyDescent="0.25">
      <c r="A22" s="927"/>
      <c r="B22" s="927"/>
      <c r="C22" s="928"/>
      <c r="D22" s="928"/>
      <c r="E22" s="928"/>
      <c r="F22" s="928"/>
      <c r="G22" s="928"/>
      <c r="H22" s="928"/>
      <c r="I22" s="928"/>
      <c r="J22" s="928"/>
      <c r="K22" s="928"/>
      <c r="L22" s="928"/>
      <c r="M22" s="928"/>
      <c r="N22" s="928"/>
    </row>
    <row r="23" spans="1:256" s="18" customFormat="1" ht="18.75" customHeight="1" x14ac:dyDescent="0.25">
      <c r="A23" s="921"/>
      <c r="B23" s="921"/>
      <c r="C23" s="921"/>
      <c r="D23" s="921"/>
      <c r="E23" s="921"/>
      <c r="F23" s="921"/>
      <c r="G23" s="921"/>
      <c r="H23" s="921"/>
      <c r="I23" s="921"/>
      <c r="J23" s="921"/>
      <c r="K23" s="921"/>
      <c r="L23" s="921"/>
      <c r="M23" s="921"/>
      <c r="N23" s="921"/>
      <c r="O23" s="14"/>
      <c r="P23" s="14"/>
      <c r="Q23" s="14"/>
      <c r="R23" s="77"/>
      <c r="S23" s="77"/>
      <c r="T23" s="77"/>
      <c r="U23" s="77"/>
      <c r="V23" s="77"/>
      <c r="W23" s="77"/>
      <c r="X23" s="77"/>
      <c r="Y23" s="77"/>
      <c r="Z23" s="77"/>
      <c r="AA23" s="77"/>
      <c r="AB23" s="77"/>
      <c r="AC23" s="77"/>
      <c r="FK23" s="14"/>
      <c r="FL23" s="14"/>
      <c r="FM23" s="14"/>
      <c r="FN23" s="14"/>
      <c r="FO23" s="14"/>
      <c r="FP23" s="14"/>
      <c r="FQ23" s="14"/>
      <c r="FR23" s="14"/>
      <c r="FS23" s="14"/>
      <c r="FT23" s="14"/>
      <c r="FU23" s="14"/>
      <c r="FV23" s="14"/>
      <c r="FW23" s="14"/>
      <c r="FX23" s="14"/>
      <c r="FY23" s="14"/>
      <c r="FZ23" s="14"/>
      <c r="GA23" s="14"/>
      <c r="GB23" s="14"/>
      <c r="GC23" s="14"/>
      <c r="GD23" s="14"/>
      <c r="GE23" s="14"/>
      <c r="GF23" s="14"/>
      <c r="GG23" s="14"/>
      <c r="GH23" s="14"/>
      <c r="GI23" s="14"/>
      <c r="GJ23" s="14"/>
      <c r="GK23" s="14"/>
      <c r="GL23" s="14"/>
      <c r="GM23" s="14"/>
      <c r="GN23" s="14"/>
      <c r="GO23" s="14"/>
      <c r="GP23" s="14"/>
      <c r="GQ23" s="14"/>
      <c r="GR23" s="14"/>
      <c r="GS23" s="14"/>
      <c r="GT23" s="14"/>
      <c r="GU23" s="14"/>
      <c r="GV23" s="14"/>
      <c r="GW23" s="14"/>
      <c r="GX23" s="14"/>
      <c r="GY23" s="14"/>
      <c r="GZ23" s="14"/>
      <c r="HA23" s="14"/>
      <c r="HB23" s="14"/>
      <c r="HC23" s="14"/>
      <c r="HD23" s="14"/>
      <c r="HE23" s="14"/>
      <c r="HF23" s="14"/>
      <c r="HG23" s="14"/>
      <c r="HH23" s="14"/>
      <c r="HI23" s="14"/>
      <c r="HJ23" s="14"/>
      <c r="HK23" s="14"/>
      <c r="HL23" s="14"/>
      <c r="HM23" s="14"/>
      <c r="HN23" s="14"/>
      <c r="HO23" s="14"/>
      <c r="HP23" s="14"/>
      <c r="HQ23" s="14"/>
      <c r="HR23" s="14"/>
      <c r="HS23" s="14"/>
      <c r="HT23" s="14"/>
      <c r="HU23" s="14"/>
      <c r="HV23" s="14"/>
      <c r="HW23" s="14"/>
      <c r="HX23" s="14"/>
      <c r="HY23" s="14"/>
      <c r="HZ23" s="14"/>
      <c r="IA23" s="14"/>
      <c r="IB23" s="14"/>
      <c r="IC23" s="14"/>
      <c r="ID23" s="14"/>
      <c r="IE23" s="14"/>
      <c r="IF23" s="14"/>
      <c r="IG23" s="14"/>
      <c r="IH23" s="14"/>
      <c r="II23" s="14"/>
      <c r="IJ23" s="14"/>
      <c r="IK23" s="14"/>
      <c r="IL23" s="14"/>
      <c r="IM23" s="14"/>
      <c r="IN23" s="14"/>
      <c r="IO23" s="14"/>
      <c r="IP23" s="14"/>
      <c r="IQ23" s="14"/>
      <c r="IR23" s="14"/>
      <c r="IS23" s="14"/>
      <c r="IT23" s="14"/>
      <c r="IU23" s="14"/>
      <c r="IV23" s="14"/>
    </row>
    <row r="24" spans="1:256" s="18" customFormat="1" ht="27" customHeight="1" x14ac:dyDescent="0.25">
      <c r="A24" s="123">
        <v>1</v>
      </c>
      <c r="B24" s="922" t="s">
        <v>317</v>
      </c>
      <c r="C24" s="922"/>
      <c r="D24" s="922"/>
      <c r="E24" s="922"/>
      <c r="F24" s="922"/>
      <c r="G24" s="922"/>
      <c r="H24" s="123">
        <v>6</v>
      </c>
      <c r="I24" s="923" t="s">
        <v>318</v>
      </c>
      <c r="J24" s="923"/>
      <c r="K24" s="923"/>
      <c r="L24" s="923"/>
      <c r="M24" s="923"/>
      <c r="N24" s="923"/>
      <c r="O24" s="14"/>
      <c r="P24" s="14"/>
      <c r="Q24" s="14"/>
      <c r="R24" s="77"/>
      <c r="S24" s="77"/>
      <c r="T24" s="77"/>
      <c r="U24" s="77"/>
      <c r="V24" s="77"/>
      <c r="W24" s="77"/>
      <c r="X24" s="77"/>
      <c r="Y24" s="77"/>
      <c r="Z24" s="77"/>
      <c r="AA24" s="77"/>
      <c r="AB24" s="77"/>
      <c r="AC24" s="77"/>
      <c r="FK24" s="14"/>
      <c r="FL24" s="14"/>
      <c r="FM24" s="14"/>
      <c r="FN24" s="14"/>
      <c r="FO24" s="14"/>
      <c r="FP24" s="14"/>
      <c r="FQ24" s="14"/>
      <c r="FR24" s="14"/>
      <c r="FS24" s="14"/>
      <c r="FT24" s="14"/>
      <c r="FU24" s="14"/>
      <c r="FV24" s="14"/>
      <c r="FW24" s="14"/>
      <c r="FX24" s="14"/>
      <c r="FY24" s="14"/>
      <c r="FZ24" s="14"/>
      <c r="GA24" s="14"/>
      <c r="GB24" s="14"/>
      <c r="GC24" s="14"/>
      <c r="GD24" s="14"/>
      <c r="GE24" s="14"/>
      <c r="GF24" s="14"/>
      <c r="GG24" s="14"/>
      <c r="GH24" s="14"/>
      <c r="GI24" s="14"/>
      <c r="GJ24" s="14"/>
      <c r="GK24" s="14"/>
      <c r="GL24" s="14"/>
      <c r="GM24" s="14"/>
      <c r="GN24" s="14"/>
      <c r="GO24" s="14"/>
      <c r="GP24" s="14"/>
      <c r="GQ24" s="14"/>
      <c r="GR24" s="14"/>
      <c r="GS24" s="14"/>
      <c r="GT24" s="14"/>
      <c r="GU24" s="14"/>
      <c r="GV24" s="14"/>
      <c r="GW24" s="14"/>
      <c r="GX24" s="14"/>
      <c r="GY24" s="14"/>
      <c r="GZ24" s="14"/>
      <c r="HA24" s="14"/>
      <c r="HB24" s="14"/>
      <c r="HC24" s="14"/>
      <c r="HD24" s="14"/>
      <c r="HE24" s="14"/>
      <c r="HF24" s="14"/>
      <c r="HG24" s="14"/>
      <c r="HH24" s="14"/>
      <c r="HI24" s="14"/>
      <c r="HJ24" s="14"/>
      <c r="HK24" s="14"/>
      <c r="HL24" s="14"/>
      <c r="HM24" s="14"/>
      <c r="HN24" s="14"/>
      <c r="HO24" s="14"/>
      <c r="HP24" s="14"/>
      <c r="HQ24" s="14"/>
      <c r="HR24" s="14"/>
      <c r="HS24" s="14"/>
      <c r="HT24" s="14"/>
      <c r="HU24" s="14"/>
      <c r="HV24" s="14"/>
      <c r="HW24" s="14"/>
      <c r="HX24" s="14"/>
      <c r="HY24" s="14"/>
      <c r="HZ24" s="14"/>
      <c r="IA24" s="14"/>
      <c r="IB24" s="14"/>
      <c r="IC24" s="14"/>
      <c r="ID24" s="14"/>
      <c r="IE24" s="14"/>
      <c r="IF24" s="14"/>
      <c r="IG24" s="14"/>
      <c r="IH24" s="14"/>
      <c r="II24" s="14"/>
      <c r="IJ24" s="14"/>
      <c r="IK24" s="14"/>
      <c r="IL24" s="14"/>
      <c r="IM24" s="14"/>
      <c r="IN24" s="14"/>
      <c r="IO24" s="14"/>
      <c r="IP24" s="14"/>
      <c r="IQ24" s="14"/>
      <c r="IR24" s="14"/>
      <c r="IS24" s="14"/>
      <c r="IT24" s="14"/>
      <c r="IU24" s="14"/>
      <c r="IV24" s="14"/>
    </row>
    <row r="25" spans="1:256" s="18" customFormat="1" ht="27" customHeight="1" x14ac:dyDescent="0.25">
      <c r="A25" s="123">
        <v>2</v>
      </c>
      <c r="B25" s="922" t="s">
        <v>319</v>
      </c>
      <c r="C25" s="922"/>
      <c r="D25" s="922"/>
      <c r="E25" s="922"/>
      <c r="F25" s="922"/>
      <c r="G25" s="922"/>
      <c r="H25" s="123">
        <v>7</v>
      </c>
      <c r="I25" s="923" t="s">
        <v>320</v>
      </c>
      <c r="J25" s="923"/>
      <c r="K25" s="923"/>
      <c r="L25" s="923"/>
      <c r="M25" s="923"/>
      <c r="N25" s="923"/>
      <c r="O25" s="14"/>
      <c r="P25" s="14"/>
      <c r="Q25" s="14"/>
      <c r="R25" s="77"/>
      <c r="S25" s="77"/>
      <c r="T25" s="77"/>
      <c r="U25" s="77"/>
      <c r="V25" s="77"/>
      <c r="W25" s="77"/>
      <c r="X25" s="77"/>
      <c r="Y25" s="77"/>
      <c r="Z25" s="77"/>
      <c r="AA25" s="77"/>
      <c r="AB25" s="77"/>
      <c r="AC25" s="77"/>
      <c r="FK25" s="14"/>
      <c r="FL25" s="14"/>
      <c r="FM25" s="14"/>
      <c r="FN25" s="14"/>
      <c r="FO25" s="14"/>
      <c r="FP25" s="14"/>
      <c r="FQ25" s="14"/>
      <c r="FR25" s="14"/>
      <c r="FS25" s="14"/>
      <c r="FT25" s="14"/>
      <c r="FU25" s="14"/>
      <c r="FV25" s="14"/>
      <c r="FW25" s="14"/>
      <c r="FX25" s="14"/>
      <c r="FY25" s="14"/>
      <c r="FZ25" s="14"/>
      <c r="GA25" s="14"/>
      <c r="GB25" s="14"/>
      <c r="GC25" s="14"/>
      <c r="GD25" s="14"/>
      <c r="GE25" s="14"/>
      <c r="GF25" s="14"/>
      <c r="GG25" s="14"/>
      <c r="GH25" s="14"/>
      <c r="GI25" s="14"/>
      <c r="GJ25" s="14"/>
      <c r="GK25" s="14"/>
      <c r="GL25" s="14"/>
      <c r="GM25" s="14"/>
      <c r="GN25" s="14"/>
      <c r="GO25" s="14"/>
      <c r="GP25" s="14"/>
      <c r="GQ25" s="14"/>
      <c r="GR25" s="14"/>
      <c r="GS25" s="14"/>
      <c r="GT25" s="14"/>
      <c r="GU25" s="14"/>
      <c r="GV25" s="14"/>
      <c r="GW25" s="14"/>
      <c r="GX25" s="14"/>
      <c r="GY25" s="14"/>
      <c r="GZ25" s="14"/>
      <c r="HA25" s="14"/>
      <c r="HB25" s="14"/>
      <c r="HC25" s="14"/>
      <c r="HD25" s="14"/>
      <c r="HE25" s="14"/>
      <c r="HF25" s="14"/>
      <c r="HG25" s="14"/>
      <c r="HH25" s="14"/>
      <c r="HI25" s="14"/>
      <c r="HJ25" s="14"/>
      <c r="HK25" s="14"/>
      <c r="HL25" s="14"/>
      <c r="HM25" s="14"/>
      <c r="HN25" s="14"/>
      <c r="HO25" s="14"/>
      <c r="HP25" s="14"/>
      <c r="HQ25" s="14"/>
      <c r="HR25" s="14"/>
      <c r="HS25" s="14"/>
      <c r="HT25" s="14"/>
      <c r="HU25" s="14"/>
      <c r="HV25" s="14"/>
      <c r="HW25" s="14"/>
      <c r="HX25" s="14"/>
      <c r="HY25" s="14"/>
      <c r="HZ25" s="14"/>
      <c r="IA25" s="14"/>
      <c r="IB25" s="14"/>
      <c r="IC25" s="14"/>
      <c r="ID25" s="14"/>
      <c r="IE25" s="14"/>
      <c r="IF25" s="14"/>
      <c r="IG25" s="14"/>
      <c r="IH25" s="14"/>
      <c r="II25" s="14"/>
      <c r="IJ25" s="14"/>
      <c r="IK25" s="14"/>
      <c r="IL25" s="14"/>
      <c r="IM25" s="14"/>
      <c r="IN25" s="14"/>
      <c r="IO25" s="14"/>
      <c r="IP25" s="14"/>
      <c r="IQ25" s="14"/>
      <c r="IR25" s="14"/>
      <c r="IS25" s="14"/>
      <c r="IT25" s="14"/>
      <c r="IU25" s="14"/>
      <c r="IV25" s="14"/>
    </row>
    <row r="26" spans="1:256" s="18" customFormat="1" ht="26.25" customHeight="1" x14ac:dyDescent="0.25">
      <c r="A26" s="123">
        <v>3</v>
      </c>
      <c r="B26" s="923" t="s">
        <v>321</v>
      </c>
      <c r="C26" s="923"/>
      <c r="D26" s="923"/>
      <c r="E26" s="923"/>
      <c r="F26" s="923"/>
      <c r="G26" s="923"/>
      <c r="H26" s="123">
        <v>8</v>
      </c>
      <c r="I26" s="923" t="s">
        <v>322</v>
      </c>
      <c r="J26" s="923"/>
      <c r="K26" s="923"/>
      <c r="L26" s="923"/>
      <c r="M26" s="923"/>
      <c r="N26" s="923"/>
      <c r="O26" s="14"/>
      <c r="P26" s="14"/>
      <c r="Q26" s="14"/>
      <c r="R26" s="77"/>
      <c r="S26" s="77"/>
      <c r="T26" s="77"/>
      <c r="U26" s="77"/>
      <c r="V26" s="77"/>
      <c r="W26" s="77"/>
      <c r="X26" s="77"/>
      <c r="Y26" s="77"/>
      <c r="Z26" s="77"/>
      <c r="AA26" s="77"/>
      <c r="AB26" s="77"/>
      <c r="AC26" s="77"/>
      <c r="FK26" s="14"/>
      <c r="FL26" s="14"/>
      <c r="FM26" s="14"/>
      <c r="FN26" s="14"/>
      <c r="FO26" s="14"/>
      <c r="FP26" s="14"/>
      <c r="FQ26" s="14"/>
      <c r="FR26" s="14"/>
      <c r="FS26" s="14"/>
      <c r="FT26" s="14"/>
      <c r="FU26" s="14"/>
      <c r="FV26" s="14"/>
      <c r="FW26" s="14"/>
      <c r="FX26" s="14"/>
      <c r="FY26" s="14"/>
      <c r="FZ26" s="14"/>
      <c r="GA26" s="14"/>
      <c r="GB26" s="14"/>
      <c r="GC26" s="14"/>
      <c r="GD26" s="14"/>
      <c r="GE26" s="14"/>
      <c r="GF26" s="14"/>
      <c r="GG26" s="14"/>
      <c r="GH26" s="14"/>
      <c r="GI26" s="14"/>
      <c r="GJ26" s="14"/>
      <c r="GK26" s="14"/>
      <c r="GL26" s="14"/>
      <c r="GM26" s="14"/>
      <c r="GN26" s="14"/>
      <c r="GO26" s="14"/>
      <c r="GP26" s="14"/>
      <c r="GQ26" s="14"/>
      <c r="GR26" s="14"/>
      <c r="GS26" s="14"/>
      <c r="GT26" s="14"/>
      <c r="GU26" s="14"/>
      <c r="GV26" s="14"/>
      <c r="GW26" s="14"/>
      <c r="GX26" s="14"/>
      <c r="GY26" s="14"/>
      <c r="GZ26" s="14"/>
      <c r="HA26" s="14"/>
      <c r="HB26" s="14"/>
      <c r="HC26" s="14"/>
      <c r="HD26" s="14"/>
      <c r="HE26" s="14"/>
      <c r="HF26" s="14"/>
      <c r="HG26" s="14"/>
      <c r="HH26" s="14"/>
      <c r="HI26" s="14"/>
      <c r="HJ26" s="14"/>
      <c r="HK26" s="14"/>
      <c r="HL26" s="14"/>
      <c r="HM26" s="14"/>
      <c r="HN26" s="14"/>
      <c r="HO26" s="14"/>
      <c r="HP26" s="14"/>
      <c r="HQ26" s="14"/>
      <c r="HR26" s="14"/>
      <c r="HS26" s="14"/>
      <c r="HT26" s="14"/>
      <c r="HU26" s="14"/>
      <c r="HV26" s="14"/>
      <c r="HW26" s="14"/>
      <c r="HX26" s="14"/>
      <c r="HY26" s="14"/>
      <c r="HZ26" s="14"/>
      <c r="IA26" s="14"/>
      <c r="IB26" s="14"/>
      <c r="IC26" s="14"/>
      <c r="ID26" s="14"/>
      <c r="IE26" s="14"/>
      <c r="IF26" s="14"/>
      <c r="IG26" s="14"/>
      <c r="IH26" s="14"/>
      <c r="II26" s="14"/>
      <c r="IJ26" s="14"/>
      <c r="IK26" s="14"/>
      <c r="IL26" s="14"/>
      <c r="IM26" s="14"/>
      <c r="IN26" s="14"/>
      <c r="IO26" s="14"/>
      <c r="IP26" s="14"/>
      <c r="IQ26" s="14"/>
      <c r="IR26" s="14"/>
      <c r="IS26" s="14"/>
      <c r="IT26" s="14"/>
      <c r="IU26" s="14"/>
      <c r="IV26" s="14"/>
    </row>
    <row r="27" spans="1:256" ht="26.25" customHeight="1" x14ac:dyDescent="0.25">
      <c r="A27" s="123">
        <v>4</v>
      </c>
      <c r="B27" s="923" t="s">
        <v>323</v>
      </c>
      <c r="C27" s="923"/>
      <c r="D27" s="923"/>
      <c r="E27" s="923"/>
      <c r="F27" s="923"/>
      <c r="G27" s="923"/>
      <c r="H27" s="123">
        <v>9</v>
      </c>
      <c r="I27" s="929" t="s">
        <v>324</v>
      </c>
      <c r="J27" s="929"/>
      <c r="K27" s="929"/>
      <c r="L27" s="929"/>
      <c r="M27" s="929"/>
      <c r="N27" s="929"/>
    </row>
    <row r="28" spans="1:256" ht="24.75" customHeight="1" x14ac:dyDescent="0.25">
      <c r="A28" s="123">
        <v>5</v>
      </c>
      <c r="B28" s="922" t="s">
        <v>325</v>
      </c>
      <c r="C28" s="922"/>
      <c r="D28" s="922"/>
      <c r="E28" s="922"/>
      <c r="F28" s="922"/>
      <c r="G28" s="922"/>
      <c r="H28" s="123">
        <v>10</v>
      </c>
      <c r="I28" s="922"/>
      <c r="J28" s="922"/>
      <c r="K28" s="922"/>
      <c r="L28" s="922"/>
      <c r="M28" s="922"/>
      <c r="N28" s="922"/>
    </row>
    <row r="29" spans="1:256" ht="12.75" hidden="1" customHeight="1" x14ac:dyDescent="0.25">
      <c r="A29" s="50"/>
      <c r="B29" s="51"/>
      <c r="C29" s="51"/>
      <c r="D29" s="51"/>
      <c r="E29" s="51"/>
      <c r="F29" s="51"/>
      <c r="G29" s="51"/>
      <c r="H29" s="51"/>
      <c r="I29" s="51"/>
      <c r="J29" s="51"/>
      <c r="K29" s="51"/>
      <c r="L29" s="51"/>
      <c r="M29" s="51"/>
      <c r="N29" s="52"/>
    </row>
    <row r="30" spans="1:256" x14ac:dyDescent="0.25">
      <c r="A30" s="124" t="s">
        <v>153</v>
      </c>
      <c r="B30" s="125"/>
      <c r="C30" s="125"/>
      <c r="D30" s="125"/>
      <c r="E30" s="125"/>
      <c r="F30" s="125"/>
      <c r="G30" s="125"/>
      <c r="H30" s="125"/>
      <c r="I30" s="125"/>
      <c r="J30" s="125"/>
      <c r="K30" s="125"/>
      <c r="L30" s="125"/>
      <c r="M30" s="125"/>
      <c r="N30" s="126"/>
      <c r="O30" s="125"/>
      <c r="P30" s="125"/>
      <c r="Q30" s="125"/>
      <c r="R30" s="126"/>
    </row>
    <row r="31" spans="1:256" ht="12.75" customHeight="1" x14ac:dyDescent="0.25">
      <c r="A31" s="926" t="s">
        <v>154</v>
      </c>
      <c r="B31" s="926"/>
      <c r="C31" s="926"/>
      <c r="D31" s="926"/>
      <c r="E31" s="926"/>
      <c r="F31" s="926"/>
      <c r="G31" s="926"/>
      <c r="H31" s="926"/>
      <c r="I31" s="921" t="s">
        <v>155</v>
      </c>
      <c r="J31" s="921"/>
      <c r="K31" s="921" t="s">
        <v>156</v>
      </c>
      <c r="L31" s="921"/>
      <c r="M31" s="921" t="s">
        <v>52</v>
      </c>
      <c r="N31" s="921"/>
      <c r="O31" s="921">
        <v>2018</v>
      </c>
      <c r="P31" s="921"/>
      <c r="Q31" s="921">
        <v>2019</v>
      </c>
      <c r="R31" s="921"/>
    </row>
    <row r="32" spans="1:256" ht="27" customHeight="1" x14ac:dyDescent="0.25">
      <c r="A32" s="930" t="s">
        <v>326</v>
      </c>
      <c r="B32" s="930"/>
      <c r="C32" s="930"/>
      <c r="D32" s="930"/>
      <c r="E32" s="930"/>
      <c r="F32" s="930"/>
      <c r="G32" s="930"/>
      <c r="H32" s="930"/>
      <c r="I32" s="931"/>
      <c r="J32" s="931"/>
      <c r="K32" s="931"/>
      <c r="L32" s="931"/>
      <c r="M32" s="932"/>
      <c r="N32" s="932"/>
      <c r="O32" s="931"/>
      <c r="P32" s="931"/>
      <c r="Q32" s="932"/>
      <c r="R32" s="932"/>
    </row>
    <row r="33" spans="1:18" ht="30.75" customHeight="1" x14ac:dyDescent="0.25">
      <c r="A33" s="930"/>
      <c r="B33" s="930"/>
      <c r="C33" s="930"/>
      <c r="D33" s="930"/>
      <c r="E33" s="930"/>
      <c r="F33" s="930"/>
      <c r="G33" s="930"/>
      <c r="H33" s="930"/>
      <c r="I33" s="931"/>
      <c r="J33" s="931"/>
      <c r="K33" s="931"/>
      <c r="L33" s="931"/>
      <c r="M33" s="932"/>
      <c r="N33" s="932"/>
      <c r="O33" s="931"/>
      <c r="P33" s="931"/>
      <c r="Q33" s="932"/>
      <c r="R33" s="932"/>
    </row>
    <row r="34" spans="1:18" ht="25.5" customHeight="1" x14ac:dyDescent="0.25">
      <c r="A34" s="930"/>
      <c r="B34" s="930"/>
      <c r="C34" s="930"/>
      <c r="D34" s="930"/>
      <c r="E34" s="930"/>
      <c r="F34" s="930"/>
      <c r="G34" s="930"/>
      <c r="H34" s="930"/>
      <c r="I34" s="931"/>
      <c r="J34" s="931"/>
      <c r="K34" s="931"/>
      <c r="L34" s="931"/>
      <c r="M34" s="932"/>
      <c r="N34" s="932"/>
      <c r="O34" s="931"/>
      <c r="P34" s="931"/>
      <c r="Q34" s="932"/>
      <c r="R34" s="932"/>
    </row>
    <row r="35" spans="1:18" ht="25.5" customHeight="1" x14ac:dyDescent="0.25">
      <c r="A35" s="930"/>
      <c r="B35" s="930"/>
      <c r="C35" s="930"/>
      <c r="D35" s="930"/>
      <c r="E35" s="930"/>
      <c r="F35" s="930"/>
      <c r="G35" s="930"/>
      <c r="H35" s="930"/>
      <c r="I35" s="931"/>
      <c r="J35" s="931"/>
      <c r="K35" s="931"/>
      <c r="L35" s="931"/>
      <c r="M35" s="932"/>
      <c r="N35" s="932"/>
      <c r="O35" s="931"/>
      <c r="P35" s="931"/>
      <c r="Q35" s="932"/>
      <c r="R35" s="932"/>
    </row>
    <row r="36" spans="1:18" ht="12.75" customHeight="1" x14ac:dyDescent="0.25">
      <c r="A36" s="926" t="s">
        <v>164</v>
      </c>
      <c r="B36" s="926"/>
      <c r="C36" s="926"/>
      <c r="D36" s="926"/>
      <c r="E36" s="926"/>
      <c r="F36" s="926"/>
      <c r="G36" s="926"/>
      <c r="H36" s="926"/>
      <c r="I36" s="921" t="s">
        <v>155</v>
      </c>
      <c r="J36" s="921"/>
      <c r="K36" s="921" t="s">
        <v>156</v>
      </c>
      <c r="L36" s="921"/>
      <c r="M36" s="921" t="s">
        <v>52</v>
      </c>
      <c r="N36" s="921"/>
      <c r="O36" s="921">
        <v>2018</v>
      </c>
      <c r="P36" s="921"/>
      <c r="Q36" s="921">
        <v>2019</v>
      </c>
      <c r="R36" s="921"/>
    </row>
    <row r="37" spans="1:18" ht="12.75" customHeight="1" x14ac:dyDescent="0.25">
      <c r="A37" s="930" t="s">
        <v>327</v>
      </c>
      <c r="B37" s="930"/>
      <c r="C37" s="930"/>
      <c r="D37" s="930"/>
      <c r="E37" s="930"/>
      <c r="F37" s="930"/>
      <c r="G37" s="930"/>
      <c r="H37" s="930"/>
      <c r="I37" s="933"/>
      <c r="J37" s="933"/>
      <c r="K37" s="931"/>
      <c r="L37" s="931"/>
      <c r="M37" s="932"/>
      <c r="N37" s="932"/>
      <c r="O37" s="931"/>
      <c r="P37" s="931"/>
      <c r="Q37" s="932"/>
      <c r="R37" s="932"/>
    </row>
    <row r="38" spans="1:18" ht="12.75" customHeight="1" x14ac:dyDescent="0.25">
      <c r="A38" s="930"/>
      <c r="B38" s="930"/>
      <c r="C38" s="930"/>
      <c r="D38" s="930"/>
      <c r="E38" s="930"/>
      <c r="F38" s="930"/>
      <c r="G38" s="930"/>
      <c r="H38" s="930"/>
      <c r="I38" s="931"/>
      <c r="J38" s="931"/>
      <c r="K38" s="931"/>
      <c r="L38" s="931"/>
      <c r="M38" s="932"/>
      <c r="N38" s="932"/>
      <c r="O38" s="931"/>
      <c r="P38" s="931"/>
      <c r="Q38" s="932"/>
      <c r="R38" s="932"/>
    </row>
    <row r="39" spans="1:18" ht="12.75" customHeight="1" x14ac:dyDescent="0.25">
      <c r="A39" s="930"/>
      <c r="B39" s="930"/>
      <c r="C39" s="930"/>
      <c r="D39" s="930"/>
      <c r="E39" s="930"/>
      <c r="F39" s="930"/>
      <c r="G39" s="930"/>
      <c r="H39" s="930"/>
      <c r="I39" s="931"/>
      <c r="J39" s="931"/>
      <c r="K39" s="931"/>
      <c r="L39" s="931"/>
      <c r="M39" s="932"/>
      <c r="N39" s="932"/>
      <c r="O39" s="931"/>
      <c r="P39" s="931"/>
      <c r="Q39" s="932"/>
      <c r="R39" s="932"/>
    </row>
    <row r="40" spans="1:18" ht="12.75" customHeight="1" x14ac:dyDescent="0.25">
      <c r="A40" s="930"/>
      <c r="B40" s="930"/>
      <c r="C40" s="930"/>
      <c r="D40" s="930"/>
      <c r="E40" s="930"/>
      <c r="F40" s="930"/>
      <c r="G40" s="930"/>
      <c r="H40" s="930"/>
      <c r="I40" s="931"/>
      <c r="J40" s="931"/>
      <c r="K40" s="931"/>
      <c r="L40" s="931"/>
      <c r="M40" s="932"/>
      <c r="N40" s="932"/>
      <c r="O40" s="931"/>
      <c r="P40" s="931"/>
      <c r="Q40" s="932"/>
      <c r="R40" s="932"/>
    </row>
    <row r="41" spans="1:18" ht="12.75" customHeight="1" x14ac:dyDescent="0.25">
      <c r="A41" s="930"/>
      <c r="B41" s="930"/>
      <c r="C41" s="930"/>
      <c r="D41" s="930"/>
      <c r="E41" s="930"/>
      <c r="F41" s="930"/>
      <c r="G41" s="930"/>
      <c r="H41" s="930"/>
      <c r="I41" s="931"/>
      <c r="J41" s="931"/>
      <c r="K41" s="931"/>
      <c r="L41" s="931"/>
      <c r="M41" s="932"/>
      <c r="N41" s="932"/>
      <c r="O41" s="931"/>
      <c r="P41" s="931"/>
      <c r="Q41" s="932"/>
      <c r="R41" s="932"/>
    </row>
    <row r="42" spans="1:18" ht="12.75" customHeight="1" x14ac:dyDescent="0.25">
      <c r="A42" s="926" t="s">
        <v>170</v>
      </c>
      <c r="B42" s="926"/>
      <c r="C42" s="926"/>
      <c r="D42" s="926"/>
      <c r="E42" s="926"/>
      <c r="F42" s="926"/>
      <c r="G42" s="926"/>
      <c r="H42" s="926"/>
      <c r="I42" s="921" t="s">
        <v>155</v>
      </c>
      <c r="J42" s="921"/>
      <c r="K42" s="921" t="s">
        <v>156</v>
      </c>
      <c r="L42" s="921"/>
      <c r="M42" s="921" t="s">
        <v>70</v>
      </c>
      <c r="N42" s="921"/>
      <c r="O42" s="921">
        <v>2018</v>
      </c>
      <c r="P42" s="921"/>
      <c r="Q42" s="921">
        <v>2019</v>
      </c>
      <c r="R42" s="921"/>
    </row>
    <row r="43" spans="1:18" ht="24" customHeight="1" x14ac:dyDescent="0.25">
      <c r="A43" s="930" t="s">
        <v>328</v>
      </c>
      <c r="B43" s="930"/>
      <c r="C43" s="930"/>
      <c r="D43" s="930"/>
      <c r="E43" s="930"/>
      <c r="F43" s="930"/>
      <c r="G43" s="930"/>
      <c r="H43" s="930"/>
      <c r="I43" s="934"/>
      <c r="J43" s="934"/>
      <c r="K43" s="931"/>
      <c r="L43" s="931"/>
      <c r="M43" s="932"/>
      <c r="N43" s="932"/>
      <c r="O43" s="931"/>
      <c r="P43" s="931"/>
      <c r="Q43" s="932"/>
      <c r="R43" s="932"/>
    </row>
    <row r="44" spans="1:18" ht="24.75" customHeight="1" x14ac:dyDescent="0.25">
      <c r="A44" s="930" t="s">
        <v>329</v>
      </c>
      <c r="B44" s="930"/>
      <c r="C44" s="930"/>
      <c r="D44" s="930"/>
      <c r="E44" s="930"/>
      <c r="F44" s="930"/>
      <c r="G44" s="930"/>
      <c r="H44" s="930"/>
      <c r="I44" s="934"/>
      <c r="J44" s="934"/>
      <c r="K44" s="931"/>
      <c r="L44" s="931"/>
      <c r="M44" s="932"/>
      <c r="N44" s="932"/>
      <c r="O44" s="931"/>
      <c r="P44" s="931"/>
      <c r="Q44" s="932"/>
      <c r="R44" s="932"/>
    </row>
    <row r="45" spans="1:18" ht="12.75" customHeight="1" x14ac:dyDescent="0.25">
      <c r="A45" s="930"/>
      <c r="B45" s="930"/>
      <c r="C45" s="930"/>
      <c r="D45" s="930"/>
      <c r="E45" s="930"/>
      <c r="F45" s="930"/>
      <c r="G45" s="930"/>
      <c r="H45" s="930"/>
      <c r="I45" s="931"/>
      <c r="J45" s="931"/>
      <c r="K45" s="931"/>
      <c r="L45" s="931"/>
      <c r="M45" s="932"/>
      <c r="N45" s="932"/>
      <c r="O45" s="931"/>
      <c r="P45" s="931"/>
      <c r="Q45" s="932"/>
      <c r="R45" s="932"/>
    </row>
    <row r="46" spans="1:18" ht="12.75" customHeight="1" x14ac:dyDescent="0.25">
      <c r="A46" s="930"/>
      <c r="B46" s="930"/>
      <c r="C46" s="930"/>
      <c r="D46" s="930"/>
      <c r="E46" s="930"/>
      <c r="F46" s="930"/>
      <c r="G46" s="930"/>
      <c r="H46" s="930"/>
      <c r="I46" s="931"/>
      <c r="J46" s="931"/>
      <c r="K46" s="931"/>
      <c r="L46" s="931"/>
      <c r="M46" s="932"/>
      <c r="N46" s="932"/>
      <c r="O46" s="931"/>
      <c r="P46" s="931"/>
      <c r="Q46" s="932"/>
      <c r="R46" s="932"/>
    </row>
    <row r="47" spans="1:18" ht="18" customHeight="1" x14ac:dyDescent="0.25">
      <c r="A47" s="930"/>
      <c r="B47" s="930"/>
      <c r="C47" s="930"/>
      <c r="D47" s="930"/>
      <c r="E47" s="930"/>
      <c r="F47" s="930"/>
      <c r="G47" s="930"/>
      <c r="H47" s="930"/>
      <c r="I47" s="931"/>
      <c r="J47" s="931"/>
      <c r="K47" s="931"/>
      <c r="L47" s="931"/>
      <c r="M47" s="932"/>
      <c r="N47" s="932"/>
      <c r="O47" s="931"/>
      <c r="P47" s="931"/>
      <c r="Q47" s="932"/>
      <c r="R47" s="932"/>
    </row>
    <row r="48" spans="1:18" x14ac:dyDescent="0.25">
      <c r="A48" s="930"/>
      <c r="B48" s="930"/>
      <c r="C48" s="930"/>
      <c r="D48" s="930"/>
      <c r="E48" s="930"/>
      <c r="F48" s="930"/>
      <c r="G48" s="930"/>
      <c r="H48" s="930"/>
      <c r="I48" s="931"/>
      <c r="J48" s="931"/>
      <c r="K48" s="931"/>
      <c r="L48" s="931"/>
      <c r="M48" s="932"/>
      <c r="N48" s="932"/>
      <c r="O48" s="931"/>
      <c r="P48" s="931"/>
      <c r="Q48" s="932"/>
      <c r="R48" s="932"/>
    </row>
    <row r="49" spans="1:18" x14ac:dyDescent="0.25">
      <c r="A49" s="926" t="s">
        <v>173</v>
      </c>
      <c r="B49" s="926"/>
      <c r="C49" s="926"/>
      <c r="D49" s="926"/>
      <c r="E49" s="926"/>
      <c r="F49" s="926"/>
      <c r="G49" s="926"/>
      <c r="H49" s="926"/>
      <c r="I49" s="921" t="s">
        <v>155</v>
      </c>
      <c r="J49" s="921"/>
      <c r="K49" s="921" t="s">
        <v>156</v>
      </c>
      <c r="L49" s="921"/>
      <c r="M49" s="921" t="s">
        <v>70</v>
      </c>
      <c r="N49" s="921"/>
      <c r="O49" s="921">
        <v>2018</v>
      </c>
      <c r="P49" s="921"/>
      <c r="Q49" s="921">
        <v>2019</v>
      </c>
      <c r="R49" s="921"/>
    </row>
    <row r="50" spans="1:18" x14ac:dyDescent="0.25">
      <c r="A50" s="935"/>
      <c r="B50" s="935"/>
      <c r="C50" s="935"/>
      <c r="D50" s="935"/>
      <c r="E50" s="935"/>
      <c r="F50" s="935"/>
      <c r="G50" s="935"/>
      <c r="H50" s="935"/>
      <c r="I50" s="931"/>
      <c r="J50" s="931"/>
      <c r="K50" s="931"/>
      <c r="L50" s="931"/>
      <c r="M50" s="932"/>
      <c r="N50" s="932"/>
      <c r="O50" s="931"/>
      <c r="P50" s="931"/>
      <c r="Q50" s="932"/>
      <c r="R50" s="932"/>
    </row>
    <row r="51" spans="1:18" x14ac:dyDescent="0.25">
      <c r="A51" s="935"/>
      <c r="B51" s="935"/>
      <c r="C51" s="935"/>
      <c r="D51" s="935"/>
      <c r="E51" s="935"/>
      <c r="F51" s="935"/>
      <c r="G51" s="935"/>
      <c r="H51" s="935"/>
      <c r="I51" s="931"/>
      <c r="J51" s="931"/>
      <c r="K51" s="931"/>
      <c r="L51" s="931"/>
      <c r="M51" s="932"/>
      <c r="N51" s="932"/>
      <c r="O51" s="931"/>
      <c r="P51" s="931"/>
      <c r="Q51" s="932"/>
      <c r="R51" s="932"/>
    </row>
    <row r="52" spans="1:18" x14ac:dyDescent="0.25">
      <c r="A52" s="935"/>
      <c r="B52" s="935"/>
      <c r="C52" s="935"/>
      <c r="D52" s="935"/>
      <c r="E52" s="935"/>
      <c r="F52" s="935"/>
      <c r="G52" s="935"/>
      <c r="H52" s="935"/>
      <c r="I52" s="931"/>
      <c r="J52" s="931"/>
      <c r="K52" s="931"/>
      <c r="L52" s="931"/>
      <c r="M52" s="932"/>
      <c r="N52" s="932"/>
      <c r="O52" s="931"/>
      <c r="P52" s="931"/>
      <c r="Q52" s="932"/>
      <c r="R52" s="932"/>
    </row>
    <row r="53" spans="1:18" x14ac:dyDescent="0.25">
      <c r="A53" s="935"/>
      <c r="B53" s="935"/>
      <c r="C53" s="935"/>
      <c r="D53" s="935"/>
      <c r="E53" s="935"/>
      <c r="F53" s="935"/>
      <c r="G53" s="935"/>
      <c r="H53" s="935"/>
      <c r="I53" s="931"/>
      <c r="J53" s="931"/>
      <c r="K53" s="931"/>
      <c r="L53" s="931"/>
      <c r="M53" s="932"/>
      <c r="N53" s="932"/>
      <c r="O53" s="931"/>
      <c r="P53" s="931"/>
      <c r="Q53" s="932"/>
      <c r="R53" s="932"/>
    </row>
    <row r="54" spans="1:18" x14ac:dyDescent="0.25">
      <c r="A54" s="935"/>
      <c r="B54" s="935"/>
      <c r="C54" s="935"/>
      <c r="D54" s="935"/>
      <c r="E54" s="935"/>
      <c r="F54" s="935"/>
      <c r="G54" s="935"/>
      <c r="H54" s="935"/>
      <c r="I54" s="931"/>
      <c r="J54" s="931"/>
      <c r="K54" s="931"/>
      <c r="L54" s="931"/>
      <c r="M54" s="932"/>
      <c r="N54" s="932"/>
      <c r="O54" s="931"/>
      <c r="P54" s="931"/>
      <c r="Q54" s="932"/>
      <c r="R54" s="932"/>
    </row>
    <row r="56" spans="1:18" x14ac:dyDescent="0.25">
      <c r="A56" s="936" t="s">
        <v>80</v>
      </c>
      <c r="B56" s="936"/>
      <c r="C56" s="936"/>
      <c r="D56" s="936"/>
      <c r="E56" s="936"/>
      <c r="F56" s="936"/>
      <c r="G56" s="936"/>
      <c r="H56" s="936"/>
      <c r="I56" s="936"/>
      <c r="J56" s="936"/>
      <c r="K56" s="936"/>
      <c r="L56" s="936"/>
      <c r="M56" s="936"/>
      <c r="N56" s="936"/>
    </row>
    <row r="57" spans="1:18" ht="39.75" customHeight="1" x14ac:dyDescent="0.25">
      <c r="A57" s="921" t="s">
        <v>81</v>
      </c>
      <c r="B57" s="921"/>
      <c r="C57" s="127" t="s">
        <v>82</v>
      </c>
      <c r="D57" s="127" t="s">
        <v>83</v>
      </c>
      <c r="E57" s="127" t="s">
        <v>84</v>
      </c>
      <c r="F57" s="127" t="s">
        <v>85</v>
      </c>
      <c r="G57" s="127" t="s">
        <v>86</v>
      </c>
      <c r="H57" s="127" t="s">
        <v>87</v>
      </c>
      <c r="I57" s="127" t="s">
        <v>88</v>
      </c>
      <c r="J57" s="127" t="s">
        <v>89</v>
      </c>
      <c r="K57" s="127" t="s">
        <v>90</v>
      </c>
      <c r="L57" s="127" t="s">
        <v>91</v>
      </c>
      <c r="M57" s="127" t="s">
        <v>92</v>
      </c>
      <c r="N57" s="127" t="s">
        <v>93</v>
      </c>
    </row>
    <row r="58" spans="1:18" ht="12" customHeight="1" thickBot="1" x14ac:dyDescent="0.3">
      <c r="A58" s="937">
        <f>IF(A24&gt;0,A24,"")</f>
        <v>1</v>
      </c>
      <c r="B58" s="937"/>
      <c r="C58" s="128"/>
      <c r="D58" s="128"/>
      <c r="E58" s="128"/>
      <c r="F58" s="129"/>
      <c r="G58" s="129"/>
      <c r="H58" s="129"/>
      <c r="I58" s="129"/>
      <c r="J58" s="129"/>
      <c r="K58" s="130"/>
      <c r="L58" s="131"/>
      <c r="M58" s="128"/>
      <c r="N58" s="128"/>
    </row>
    <row r="59" spans="1:18" ht="12" customHeight="1" thickBot="1" x14ac:dyDescent="0.3">
      <c r="A59" s="937"/>
      <c r="B59" s="937"/>
      <c r="C59" s="132"/>
      <c r="D59" s="132"/>
      <c r="E59" s="132"/>
      <c r="F59" s="133"/>
      <c r="G59" s="133"/>
      <c r="H59" s="133"/>
      <c r="I59" s="133"/>
      <c r="J59" s="133"/>
      <c r="K59" s="134"/>
      <c r="L59" s="135"/>
      <c r="M59" s="132"/>
      <c r="N59" s="132"/>
    </row>
    <row r="60" spans="1:18" ht="12" customHeight="1" thickBot="1" x14ac:dyDescent="0.3">
      <c r="A60" s="937">
        <f>IF(A25&gt;0,A25,"")</f>
        <v>2</v>
      </c>
      <c r="B60" s="937"/>
      <c r="C60" s="128"/>
      <c r="D60" s="128"/>
      <c r="E60" s="128"/>
      <c r="F60" s="129"/>
      <c r="G60" s="129"/>
      <c r="H60" s="129"/>
      <c r="I60" s="129"/>
      <c r="J60" s="129"/>
      <c r="K60" s="129"/>
      <c r="L60" s="128"/>
      <c r="M60" s="128"/>
      <c r="N60" s="128"/>
    </row>
    <row r="61" spans="1:18" ht="12" customHeight="1" thickBot="1" x14ac:dyDescent="0.3">
      <c r="A61" s="937"/>
      <c r="B61" s="937"/>
      <c r="C61" s="132"/>
      <c r="D61" s="132"/>
      <c r="E61" s="132"/>
      <c r="F61" s="133"/>
      <c r="G61" s="133"/>
      <c r="H61" s="133"/>
      <c r="I61" s="133"/>
      <c r="J61" s="133"/>
      <c r="K61" s="134"/>
      <c r="L61" s="133"/>
      <c r="M61" s="133"/>
      <c r="N61" s="132"/>
    </row>
    <row r="62" spans="1:18" ht="12" customHeight="1" thickBot="1" x14ac:dyDescent="0.3">
      <c r="A62" s="937">
        <f>IF(A26&gt;0,A26,"")</f>
        <v>3</v>
      </c>
      <c r="B62" s="937"/>
      <c r="C62" s="128"/>
      <c r="D62" s="128"/>
      <c r="E62" s="128"/>
      <c r="F62" s="129"/>
      <c r="G62" s="129"/>
      <c r="H62" s="129"/>
      <c r="I62" s="129"/>
      <c r="J62" s="129"/>
      <c r="K62" s="129"/>
      <c r="L62" s="130"/>
      <c r="M62" s="129"/>
      <c r="N62" s="128"/>
    </row>
    <row r="63" spans="1:18" ht="12" customHeight="1" thickBot="1" x14ac:dyDescent="0.3">
      <c r="A63" s="937"/>
      <c r="B63" s="937"/>
      <c r="C63" s="132"/>
      <c r="D63" s="132"/>
      <c r="E63" s="132"/>
      <c r="F63" s="133"/>
      <c r="G63" s="133"/>
      <c r="H63" s="133"/>
      <c r="I63" s="133"/>
      <c r="J63" s="133"/>
      <c r="K63" s="134"/>
      <c r="L63" s="134"/>
      <c r="M63" s="134"/>
      <c r="N63" s="132"/>
    </row>
    <row r="64" spans="1:18" ht="12" customHeight="1" thickBot="1" x14ac:dyDescent="0.3">
      <c r="A64" s="937">
        <v>4</v>
      </c>
      <c r="B64" s="937"/>
      <c r="C64" s="128"/>
      <c r="D64" s="128"/>
      <c r="E64" s="128"/>
      <c r="F64" s="129"/>
      <c r="G64" s="129"/>
      <c r="H64" s="129"/>
      <c r="I64" s="129"/>
      <c r="J64" s="129"/>
      <c r="K64" s="129"/>
      <c r="L64" s="129"/>
      <c r="M64" s="129"/>
      <c r="N64" s="128"/>
    </row>
    <row r="65" spans="1:14" ht="12" customHeight="1" thickBot="1" x14ac:dyDescent="0.3">
      <c r="A65" s="937"/>
      <c r="B65" s="937"/>
      <c r="C65" s="132"/>
      <c r="D65" s="132"/>
      <c r="E65" s="132"/>
      <c r="F65" s="133"/>
      <c r="G65" s="133"/>
      <c r="H65" s="133"/>
      <c r="I65" s="133"/>
      <c r="J65" s="133"/>
      <c r="K65" s="133"/>
      <c r="L65" s="132"/>
      <c r="M65" s="132"/>
      <c r="N65" s="135"/>
    </row>
    <row r="66" spans="1:14" ht="12" customHeight="1" thickBot="1" x14ac:dyDescent="0.3">
      <c r="A66" s="937">
        <v>5</v>
      </c>
      <c r="B66" s="937"/>
      <c r="C66" s="128"/>
      <c r="D66" s="128"/>
      <c r="E66" s="128"/>
      <c r="F66" s="129"/>
      <c r="G66" s="129"/>
      <c r="H66" s="129"/>
      <c r="I66" s="129"/>
      <c r="J66" s="129"/>
      <c r="K66" s="129"/>
      <c r="L66" s="128"/>
      <c r="M66" s="128"/>
      <c r="N66" s="135"/>
    </row>
    <row r="67" spans="1:14" ht="12" customHeight="1" thickBot="1" x14ac:dyDescent="0.3">
      <c r="A67" s="937"/>
      <c r="B67" s="937"/>
      <c r="C67" s="132"/>
      <c r="D67" s="132"/>
      <c r="E67" s="132"/>
      <c r="F67" s="133"/>
      <c r="G67" s="133"/>
      <c r="H67" s="133"/>
      <c r="I67" s="133"/>
      <c r="J67" s="133"/>
      <c r="K67" s="133"/>
      <c r="L67" s="132"/>
      <c r="M67" s="132"/>
      <c r="N67" s="135"/>
    </row>
    <row r="68" spans="1:14" ht="12" customHeight="1" thickBot="1" x14ac:dyDescent="0.3">
      <c r="A68" s="937">
        <v>6</v>
      </c>
      <c r="B68" s="937"/>
      <c r="C68" s="128"/>
      <c r="D68" s="128"/>
      <c r="E68" s="128"/>
      <c r="F68" s="129"/>
      <c r="G68" s="129"/>
      <c r="H68" s="129"/>
      <c r="I68" s="129"/>
      <c r="J68" s="129"/>
      <c r="K68" s="129"/>
      <c r="L68" s="128"/>
      <c r="M68" s="128"/>
      <c r="N68" s="128"/>
    </row>
    <row r="69" spans="1:14" ht="12" customHeight="1" thickBot="1" x14ac:dyDescent="0.3">
      <c r="A69" s="937"/>
      <c r="B69" s="937"/>
      <c r="C69" s="132"/>
      <c r="D69" s="132"/>
      <c r="E69" s="132"/>
      <c r="F69" s="133"/>
      <c r="G69" s="133"/>
      <c r="H69" s="133"/>
      <c r="I69" s="133"/>
      <c r="J69" s="133"/>
      <c r="K69" s="133"/>
      <c r="L69" s="132"/>
      <c r="M69" s="132"/>
      <c r="N69" s="132"/>
    </row>
    <row r="70" spans="1:14" ht="12" customHeight="1" thickBot="1" x14ac:dyDescent="0.3">
      <c r="A70" s="937">
        <v>7</v>
      </c>
      <c r="B70" s="937"/>
      <c r="C70" s="128"/>
      <c r="D70" s="128"/>
      <c r="E70" s="128"/>
      <c r="F70" s="129"/>
      <c r="G70" s="129"/>
      <c r="H70" s="129"/>
      <c r="I70" s="129"/>
      <c r="J70" s="129"/>
      <c r="K70" s="129"/>
      <c r="L70" s="128"/>
      <c r="M70" s="128"/>
      <c r="N70" s="128"/>
    </row>
    <row r="71" spans="1:14" ht="12" customHeight="1" thickBot="1" x14ac:dyDescent="0.3">
      <c r="A71" s="937"/>
      <c r="B71" s="937"/>
      <c r="C71" s="132"/>
      <c r="D71" s="132"/>
      <c r="E71" s="132"/>
      <c r="F71" s="133"/>
      <c r="G71" s="133"/>
      <c r="H71" s="133"/>
      <c r="I71" s="133"/>
      <c r="J71" s="133"/>
      <c r="K71" s="133"/>
      <c r="L71" s="132"/>
      <c r="M71" s="132"/>
      <c r="N71" s="132"/>
    </row>
    <row r="72" spans="1:14" ht="12" customHeight="1" thickBot="1" x14ac:dyDescent="0.3">
      <c r="A72" s="937">
        <v>8</v>
      </c>
      <c r="B72" s="937"/>
      <c r="C72" s="128"/>
      <c r="D72" s="128"/>
      <c r="E72" s="128"/>
      <c r="F72" s="129"/>
      <c r="G72" s="129"/>
      <c r="H72" s="129"/>
      <c r="I72" s="129"/>
      <c r="J72" s="129"/>
      <c r="K72" s="129"/>
      <c r="L72" s="128"/>
      <c r="M72" s="128"/>
      <c r="N72" s="128"/>
    </row>
    <row r="73" spans="1:14" ht="12" customHeight="1" thickBot="1" x14ac:dyDescent="0.3">
      <c r="A73" s="937"/>
      <c r="B73" s="937"/>
      <c r="C73" s="132"/>
      <c r="D73" s="132"/>
      <c r="E73" s="132"/>
      <c r="F73" s="133"/>
      <c r="G73" s="133"/>
      <c r="H73" s="133"/>
      <c r="I73" s="133"/>
      <c r="J73" s="133"/>
      <c r="K73" s="133"/>
      <c r="L73" s="132"/>
      <c r="M73" s="132"/>
      <c r="N73" s="132"/>
    </row>
    <row r="74" spans="1:14" ht="12" customHeight="1" thickBot="1" x14ac:dyDescent="0.3">
      <c r="A74" s="937">
        <v>9</v>
      </c>
      <c r="B74" s="937"/>
      <c r="C74" s="128"/>
      <c r="D74" s="128"/>
      <c r="E74" s="128"/>
      <c r="F74" s="129"/>
      <c r="G74" s="129"/>
      <c r="H74" s="129"/>
      <c r="I74" s="129"/>
      <c r="J74" s="129"/>
      <c r="K74" s="129"/>
      <c r="L74" s="128"/>
      <c r="M74" s="128"/>
      <c r="N74" s="128"/>
    </row>
    <row r="75" spans="1:14" ht="12" customHeight="1" thickBot="1" x14ac:dyDescent="0.3">
      <c r="A75" s="937"/>
      <c r="B75" s="937"/>
      <c r="C75" s="132"/>
      <c r="D75" s="132"/>
      <c r="E75" s="132"/>
      <c r="F75" s="133"/>
      <c r="G75" s="133"/>
      <c r="H75" s="133"/>
      <c r="I75" s="133"/>
      <c r="J75" s="133"/>
      <c r="K75" s="133"/>
      <c r="L75" s="132"/>
      <c r="M75" s="132"/>
      <c r="N75" s="132"/>
    </row>
    <row r="76" spans="1:14" ht="12" customHeight="1" thickBot="1" x14ac:dyDescent="0.3">
      <c r="A76" s="937">
        <v>10</v>
      </c>
      <c r="B76" s="937"/>
      <c r="C76" s="128"/>
      <c r="D76" s="128"/>
      <c r="E76" s="128"/>
      <c r="F76" s="129"/>
      <c r="G76" s="129"/>
      <c r="H76" s="129"/>
      <c r="I76" s="129"/>
      <c r="J76" s="129"/>
      <c r="K76" s="129"/>
      <c r="L76" s="128"/>
      <c r="M76" s="128"/>
      <c r="N76" s="128"/>
    </row>
    <row r="77" spans="1:14" ht="12" customHeight="1" thickBot="1" x14ac:dyDescent="0.3">
      <c r="A77" s="937"/>
      <c r="B77" s="937"/>
      <c r="C77" s="132"/>
      <c r="D77" s="132"/>
      <c r="E77" s="132"/>
      <c r="F77" s="132"/>
      <c r="G77" s="132"/>
      <c r="H77" s="132"/>
      <c r="I77" s="132"/>
      <c r="J77" s="133"/>
      <c r="K77" s="133"/>
      <c r="L77" s="132"/>
      <c r="M77" s="132"/>
      <c r="N77" s="132"/>
    </row>
    <row r="78" spans="1:14" x14ac:dyDescent="0.25">
      <c r="A78" s="815" t="s">
        <v>94</v>
      </c>
      <c r="B78" s="815"/>
      <c r="C78" s="815"/>
      <c r="D78" s="815"/>
      <c r="E78" s="815"/>
      <c r="F78" s="938"/>
      <c r="G78" s="938"/>
      <c r="H78" s="939" t="s">
        <v>94</v>
      </c>
      <c r="I78" s="939"/>
      <c r="J78" s="939"/>
      <c r="K78" s="939"/>
      <c r="L78" s="939"/>
      <c r="M78" s="938"/>
      <c r="N78" s="938"/>
    </row>
    <row r="79" spans="1:14" x14ac:dyDescent="0.25">
      <c r="A79" s="939" t="s">
        <v>95</v>
      </c>
      <c r="B79" s="939"/>
      <c r="C79" s="939"/>
      <c r="D79" s="939"/>
      <c r="E79" s="939"/>
      <c r="F79" s="938"/>
      <c r="G79" s="938"/>
      <c r="H79" s="939" t="s">
        <v>95</v>
      </c>
      <c r="I79" s="939"/>
      <c r="J79" s="939"/>
      <c r="K79" s="939"/>
      <c r="L79" s="939"/>
      <c r="M79" s="938"/>
      <c r="N79" s="938"/>
    </row>
    <row r="80" spans="1:14" x14ac:dyDescent="0.25">
      <c r="A80" s="78"/>
      <c r="B80" s="78"/>
      <c r="C80" s="78"/>
      <c r="D80" s="78"/>
      <c r="E80" s="78"/>
      <c r="F80" s="78"/>
      <c r="G80" s="78"/>
      <c r="H80" s="78"/>
      <c r="I80" s="78"/>
      <c r="J80" s="78"/>
      <c r="K80" s="78"/>
      <c r="L80" s="78"/>
      <c r="M80" s="78"/>
      <c r="N80" s="78"/>
    </row>
    <row r="81" spans="1:14" x14ac:dyDescent="0.25">
      <c r="A81" s="941" t="s">
        <v>96</v>
      </c>
      <c r="B81" s="941"/>
      <c r="C81" s="941"/>
      <c r="D81" s="941"/>
      <c r="E81" s="941"/>
      <c r="F81" s="941"/>
      <c r="G81" s="941"/>
      <c r="H81" s="941" t="s">
        <v>96</v>
      </c>
      <c r="I81" s="941"/>
      <c r="J81" s="941"/>
      <c r="K81" s="941"/>
      <c r="L81" s="941"/>
      <c r="M81" s="941"/>
      <c r="N81" s="941"/>
    </row>
    <row r="82" spans="1:14" x14ac:dyDescent="0.25">
      <c r="A82" s="939" t="s">
        <v>97</v>
      </c>
      <c r="B82" s="939"/>
      <c r="C82" s="940"/>
      <c r="D82" s="940"/>
      <c r="E82" s="940"/>
      <c r="F82" s="940"/>
      <c r="G82" s="940"/>
      <c r="H82" s="939" t="s">
        <v>98</v>
      </c>
      <c r="I82" s="939"/>
      <c r="J82" s="940"/>
      <c r="K82" s="940"/>
      <c r="L82" s="940"/>
      <c r="M82" s="940"/>
      <c r="N82" s="940"/>
    </row>
    <row r="83" spans="1:14" x14ac:dyDescent="0.25">
      <c r="A83" s="939"/>
      <c r="B83" s="939"/>
      <c r="C83" s="940"/>
      <c r="D83" s="940"/>
      <c r="E83" s="940"/>
      <c r="F83" s="940"/>
      <c r="G83" s="940"/>
      <c r="H83" s="939"/>
      <c r="I83" s="939"/>
      <c r="J83" s="940"/>
      <c r="K83" s="940"/>
      <c r="L83" s="940"/>
      <c r="M83" s="940"/>
      <c r="N83" s="940"/>
    </row>
    <row r="84" spans="1:14" x14ac:dyDescent="0.25">
      <c r="A84" s="939"/>
      <c r="B84" s="939"/>
      <c r="C84" s="940"/>
      <c r="D84" s="940"/>
      <c r="E84" s="940"/>
      <c r="F84" s="940"/>
      <c r="G84" s="940"/>
      <c r="H84" s="939"/>
      <c r="I84" s="939"/>
      <c r="J84" s="940"/>
      <c r="K84" s="940"/>
      <c r="L84" s="940"/>
      <c r="M84" s="940"/>
      <c r="N84" s="940"/>
    </row>
    <row r="85" spans="1:14" x14ac:dyDescent="0.25">
      <c r="A85" s="939" t="s">
        <v>99</v>
      </c>
      <c r="B85" s="939"/>
      <c r="C85" s="940"/>
      <c r="D85" s="940"/>
      <c r="E85" s="940"/>
      <c r="F85" s="940"/>
      <c r="G85" s="940"/>
      <c r="H85" s="939" t="s">
        <v>99</v>
      </c>
      <c r="I85" s="939"/>
      <c r="J85" s="940"/>
      <c r="K85" s="940"/>
      <c r="L85" s="940"/>
      <c r="M85" s="940"/>
      <c r="N85" s="940"/>
    </row>
    <row r="86" spans="1:14" x14ac:dyDescent="0.25">
      <c r="A86" s="939"/>
      <c r="B86" s="939"/>
      <c r="C86" s="940"/>
      <c r="D86" s="940"/>
      <c r="E86" s="940"/>
      <c r="F86" s="940"/>
      <c r="G86" s="940"/>
      <c r="H86" s="939"/>
      <c r="I86" s="939"/>
      <c r="J86" s="940"/>
      <c r="K86" s="940"/>
      <c r="L86" s="940"/>
      <c r="M86" s="940"/>
      <c r="N86" s="940"/>
    </row>
    <row r="87" spans="1:14" x14ac:dyDescent="0.25">
      <c r="A87" s="939"/>
      <c r="B87" s="939"/>
      <c r="C87" s="940"/>
      <c r="D87" s="940"/>
      <c r="E87" s="940"/>
      <c r="F87" s="940"/>
      <c r="G87" s="940"/>
      <c r="H87" s="939"/>
      <c r="I87" s="939"/>
      <c r="J87" s="940"/>
      <c r="K87" s="940"/>
      <c r="L87" s="940"/>
      <c r="M87" s="940"/>
      <c r="N87" s="940"/>
    </row>
    <row r="88" spans="1:14" x14ac:dyDescent="0.25">
      <c r="A88" s="941" t="s">
        <v>100</v>
      </c>
      <c r="B88" s="941"/>
      <c r="C88" s="941"/>
      <c r="D88" s="941"/>
      <c r="E88" s="941"/>
      <c r="F88" s="941"/>
      <c r="G88" s="941"/>
      <c r="H88" s="941" t="s">
        <v>100</v>
      </c>
      <c r="I88" s="941"/>
      <c r="J88" s="941"/>
      <c r="K88" s="941"/>
      <c r="L88" s="941"/>
      <c r="M88" s="941"/>
      <c r="N88" s="941"/>
    </row>
    <row r="89" spans="1:14" x14ac:dyDescent="0.25">
      <c r="A89" s="939" t="s">
        <v>101</v>
      </c>
      <c r="B89" s="939"/>
      <c r="C89" s="940"/>
      <c r="D89" s="940"/>
      <c r="E89" s="940"/>
      <c r="F89" s="940"/>
      <c r="G89" s="940"/>
      <c r="H89" s="939" t="s">
        <v>102</v>
      </c>
      <c r="I89" s="939"/>
      <c r="J89" s="940"/>
      <c r="K89" s="940"/>
      <c r="L89" s="940"/>
      <c r="M89" s="940"/>
      <c r="N89" s="940"/>
    </row>
    <row r="90" spans="1:14" x14ac:dyDescent="0.25">
      <c r="A90" s="939"/>
      <c r="B90" s="939"/>
      <c r="C90" s="940"/>
      <c r="D90" s="940"/>
      <c r="E90" s="940"/>
      <c r="F90" s="940"/>
      <c r="G90" s="940"/>
      <c r="H90" s="939"/>
      <c r="I90" s="939"/>
      <c r="J90" s="940"/>
      <c r="K90" s="940"/>
      <c r="L90" s="940"/>
      <c r="M90" s="940"/>
      <c r="N90" s="940"/>
    </row>
    <row r="91" spans="1:14" x14ac:dyDescent="0.25">
      <c r="A91" s="939"/>
      <c r="B91" s="939"/>
      <c r="C91" s="940"/>
      <c r="D91" s="940"/>
      <c r="E91" s="940"/>
      <c r="F91" s="940"/>
      <c r="G91" s="940"/>
      <c r="H91" s="939"/>
      <c r="I91" s="939"/>
      <c r="J91" s="940"/>
      <c r="K91" s="940"/>
      <c r="L91" s="940"/>
      <c r="M91" s="940"/>
      <c r="N91" s="940"/>
    </row>
    <row r="92" spans="1:14" x14ac:dyDescent="0.25">
      <c r="A92" s="939" t="s">
        <v>103</v>
      </c>
      <c r="B92" s="939"/>
      <c r="C92" s="940"/>
      <c r="D92" s="940"/>
      <c r="E92" s="940"/>
      <c r="F92" s="940"/>
      <c r="G92" s="940"/>
      <c r="H92" s="939" t="s">
        <v>103</v>
      </c>
      <c r="I92" s="939"/>
      <c r="J92" s="940"/>
      <c r="K92" s="940"/>
      <c r="L92" s="940"/>
      <c r="M92" s="940"/>
      <c r="N92" s="940"/>
    </row>
    <row r="93" spans="1:14" x14ac:dyDescent="0.25">
      <c r="A93" s="939"/>
      <c r="B93" s="939"/>
      <c r="C93" s="940"/>
      <c r="D93" s="940"/>
      <c r="E93" s="940"/>
      <c r="F93" s="940"/>
      <c r="G93" s="940"/>
      <c r="H93" s="939"/>
      <c r="I93" s="939"/>
      <c r="J93" s="940"/>
      <c r="K93" s="940"/>
      <c r="L93" s="940"/>
      <c r="M93" s="940"/>
      <c r="N93" s="940"/>
    </row>
    <row r="94" spans="1:14" x14ac:dyDescent="0.25">
      <c r="A94" s="939"/>
      <c r="B94" s="939"/>
      <c r="C94" s="940"/>
      <c r="D94" s="940"/>
      <c r="E94" s="940"/>
      <c r="F94" s="940"/>
      <c r="G94" s="940"/>
      <c r="H94" s="939"/>
      <c r="I94" s="939"/>
      <c r="J94" s="940"/>
      <c r="K94" s="940"/>
      <c r="L94" s="940"/>
      <c r="M94" s="940"/>
      <c r="N94" s="940"/>
    </row>
    <row r="95" spans="1:14" x14ac:dyDescent="0.25">
      <c r="A95" s="78"/>
      <c r="B95" s="78"/>
      <c r="C95" s="78"/>
      <c r="D95" s="78"/>
      <c r="E95" s="78"/>
      <c r="F95" s="78"/>
      <c r="G95" s="78"/>
      <c r="H95" s="78"/>
      <c r="I95" s="78"/>
      <c r="J95" s="78"/>
      <c r="K95" s="78"/>
      <c r="L95" s="78"/>
      <c r="M95" s="78"/>
      <c r="N95" s="78"/>
    </row>
    <row r="96" spans="1:14" x14ac:dyDescent="0.25">
      <c r="A96" s="941" t="s">
        <v>104</v>
      </c>
      <c r="B96" s="941"/>
      <c r="C96" s="941"/>
      <c r="D96" s="941"/>
      <c r="E96" s="941"/>
      <c r="F96" s="941"/>
      <c r="G96" s="941"/>
      <c r="H96" s="941"/>
      <c r="I96" s="941"/>
      <c r="J96" s="941"/>
      <c r="K96" s="941"/>
      <c r="L96" s="941"/>
      <c r="M96" s="941"/>
      <c r="N96" s="941"/>
    </row>
    <row r="97" spans="1:14" ht="31.5" customHeight="1" x14ac:dyDescent="0.25">
      <c r="A97" s="136" t="s">
        <v>105</v>
      </c>
      <c r="B97" s="942" t="s">
        <v>106</v>
      </c>
      <c r="C97" s="942"/>
      <c r="D97" s="942"/>
      <c r="E97" s="942"/>
      <c r="F97" s="942"/>
      <c r="G97" s="943" t="s">
        <v>229</v>
      </c>
      <c r="H97" s="943"/>
      <c r="I97" s="943"/>
      <c r="J97" s="943"/>
      <c r="K97" s="943" t="s">
        <v>108</v>
      </c>
      <c r="L97" s="943"/>
      <c r="M97" s="944" t="s">
        <v>109</v>
      </c>
      <c r="N97" s="944"/>
    </row>
    <row r="98" spans="1:14" ht="15" x14ac:dyDescent="0.25">
      <c r="A98" s="137" t="s">
        <v>267</v>
      </c>
      <c r="B98" s="945" t="s">
        <v>330</v>
      </c>
      <c r="C98" s="945"/>
      <c r="D98" s="945"/>
      <c r="E98" s="945"/>
      <c r="F98" s="945"/>
      <c r="G98" s="946"/>
      <c r="H98" s="946"/>
      <c r="I98" s="947"/>
      <c r="J98" s="947"/>
      <c r="K98" s="948">
        <v>0.3</v>
      </c>
      <c r="L98" s="948"/>
      <c r="M98" s="949">
        <f>G98*K98</f>
        <v>0</v>
      </c>
      <c r="N98" s="949"/>
    </row>
    <row r="99" spans="1:14" ht="15" x14ac:dyDescent="0.25">
      <c r="A99" s="137"/>
      <c r="B99" s="945"/>
      <c r="C99" s="945"/>
      <c r="D99" s="945"/>
      <c r="E99" s="945"/>
      <c r="F99" s="945"/>
      <c r="G99" s="946"/>
      <c r="H99" s="946"/>
      <c r="I99" s="947"/>
      <c r="J99" s="947"/>
      <c r="K99" s="948"/>
      <c r="L99" s="948"/>
      <c r="M99" s="949">
        <f>G99*K99</f>
        <v>0</v>
      </c>
      <c r="N99" s="949"/>
    </row>
    <row r="100" spans="1:14" ht="15" x14ac:dyDescent="0.25">
      <c r="A100" s="137"/>
      <c r="B100" s="945"/>
      <c r="C100" s="945"/>
      <c r="D100" s="945"/>
      <c r="E100" s="945"/>
      <c r="F100" s="945"/>
      <c r="G100" s="946"/>
      <c r="H100" s="946"/>
      <c r="I100" s="947"/>
      <c r="J100" s="947"/>
      <c r="K100" s="948"/>
      <c r="L100" s="948"/>
      <c r="M100" s="949">
        <f>G100*K100</f>
        <v>0</v>
      </c>
      <c r="N100" s="949"/>
    </row>
    <row r="101" spans="1:14" ht="15" x14ac:dyDescent="0.25">
      <c r="A101" s="137"/>
      <c r="B101" s="945"/>
      <c r="C101" s="945"/>
      <c r="D101" s="945"/>
      <c r="E101" s="945"/>
      <c r="F101" s="945"/>
      <c r="G101" s="946"/>
      <c r="H101" s="946"/>
      <c r="I101" s="947"/>
      <c r="J101" s="947"/>
      <c r="K101" s="948"/>
      <c r="L101" s="948"/>
      <c r="M101" s="949">
        <f>G101*K101</f>
        <v>0</v>
      </c>
      <c r="N101" s="949"/>
    </row>
    <row r="102" spans="1:14" x14ac:dyDescent="0.25">
      <c r="A102" s="137"/>
      <c r="B102" s="945"/>
      <c r="C102" s="945"/>
      <c r="D102" s="945"/>
      <c r="E102" s="945"/>
      <c r="F102" s="945"/>
      <c r="G102" s="950"/>
      <c r="H102" s="950"/>
      <c r="I102" s="947"/>
      <c r="J102" s="947"/>
      <c r="K102" s="947"/>
      <c r="L102" s="947"/>
      <c r="M102" s="951"/>
      <c r="N102" s="951"/>
    </row>
    <row r="103" spans="1:14" x14ac:dyDescent="0.25">
      <c r="A103" s="137"/>
      <c r="B103" s="945"/>
      <c r="C103" s="945"/>
      <c r="D103" s="945"/>
      <c r="E103" s="945"/>
      <c r="F103" s="945"/>
      <c r="G103" s="950"/>
      <c r="H103" s="950"/>
      <c r="I103" s="947"/>
      <c r="J103" s="947"/>
      <c r="K103" s="947"/>
      <c r="L103" s="947"/>
      <c r="M103" s="951"/>
      <c r="N103" s="951"/>
    </row>
    <row r="104" spans="1:14" x14ac:dyDescent="0.25">
      <c r="A104" s="137"/>
      <c r="B104" s="945"/>
      <c r="C104" s="945"/>
      <c r="D104" s="945"/>
      <c r="E104" s="945"/>
      <c r="F104" s="945"/>
      <c r="G104" s="950"/>
      <c r="H104" s="950"/>
      <c r="I104" s="947"/>
      <c r="J104" s="947"/>
      <c r="K104" s="947"/>
      <c r="L104" s="947"/>
      <c r="M104" s="951"/>
      <c r="N104" s="951"/>
    </row>
    <row r="105" spans="1:14" x14ac:dyDescent="0.25">
      <c r="A105" s="137"/>
      <c r="B105" s="945"/>
      <c r="C105" s="945"/>
      <c r="D105" s="945"/>
      <c r="E105" s="945"/>
      <c r="F105" s="945"/>
      <c r="G105" s="950"/>
      <c r="H105" s="950"/>
      <c r="I105" s="947"/>
      <c r="J105" s="947"/>
      <c r="K105" s="947"/>
      <c r="L105" s="947"/>
      <c r="M105" s="951"/>
      <c r="N105" s="951"/>
    </row>
    <row r="106" spans="1:14" x14ac:dyDescent="0.25">
      <c r="A106" s="137"/>
      <c r="B106" s="945"/>
      <c r="C106" s="945"/>
      <c r="D106" s="945"/>
      <c r="E106" s="945"/>
      <c r="F106" s="945"/>
      <c r="G106" s="950"/>
      <c r="H106" s="950"/>
      <c r="I106" s="947"/>
      <c r="J106" s="947"/>
      <c r="K106" s="947"/>
      <c r="L106" s="947"/>
      <c r="M106" s="951"/>
      <c r="N106" s="951"/>
    </row>
    <row r="107" spans="1:14" x14ac:dyDescent="0.25">
      <c r="A107" s="137"/>
      <c r="B107" s="945"/>
      <c r="C107" s="945"/>
      <c r="D107" s="945"/>
      <c r="E107" s="945"/>
      <c r="F107" s="945"/>
      <c r="G107" s="950"/>
      <c r="H107" s="950"/>
      <c r="I107" s="947"/>
      <c r="J107" s="947"/>
      <c r="K107" s="947"/>
      <c r="L107" s="947"/>
      <c r="M107" s="951"/>
      <c r="N107" s="951"/>
    </row>
    <row r="108" spans="1:14" x14ac:dyDescent="0.25">
      <c r="A108" s="137"/>
      <c r="B108" s="945"/>
      <c r="C108" s="945"/>
      <c r="D108" s="945"/>
      <c r="E108" s="945"/>
      <c r="F108" s="945"/>
      <c r="G108" s="950"/>
      <c r="H108" s="950"/>
      <c r="I108" s="947"/>
      <c r="J108" s="947"/>
      <c r="K108" s="947"/>
      <c r="L108" s="947"/>
      <c r="M108" s="951"/>
      <c r="N108" s="951"/>
    </row>
    <row r="109" spans="1:14" x14ac:dyDescent="0.25">
      <c r="A109" s="137"/>
      <c r="B109" s="945"/>
      <c r="C109" s="945"/>
      <c r="D109" s="945"/>
      <c r="E109" s="945"/>
      <c r="F109" s="945"/>
      <c r="G109" s="950"/>
      <c r="H109" s="950"/>
      <c r="I109" s="947"/>
      <c r="J109" s="947"/>
      <c r="K109" s="947"/>
      <c r="L109" s="947"/>
      <c r="M109" s="951"/>
      <c r="N109" s="951"/>
    </row>
    <row r="110" spans="1:14" x14ac:dyDescent="0.25">
      <c r="A110" s="137"/>
      <c r="B110" s="945"/>
      <c r="C110" s="945"/>
      <c r="D110" s="945"/>
      <c r="E110" s="945"/>
      <c r="F110" s="945"/>
      <c r="G110" s="950"/>
      <c r="H110" s="950"/>
      <c r="I110" s="947"/>
      <c r="J110" s="947"/>
      <c r="K110" s="947"/>
      <c r="L110" s="947"/>
      <c r="M110" s="951"/>
      <c r="N110" s="951"/>
    </row>
    <row r="111" spans="1:14" x14ac:dyDescent="0.25">
      <c r="A111" s="138">
        <f>COUNTA(B98:F110)</f>
        <v>1</v>
      </c>
      <c r="B111" s="952" t="s">
        <v>114</v>
      </c>
      <c r="C111" s="952"/>
      <c r="D111" s="952"/>
      <c r="E111" s="952"/>
      <c r="F111" s="952"/>
      <c r="G111" s="952"/>
      <c r="H111" s="952"/>
      <c r="I111" s="952"/>
      <c r="J111" s="952"/>
      <c r="K111" s="952"/>
      <c r="L111" s="952"/>
      <c r="M111" s="953">
        <f>SUM(M98:N110)</f>
        <v>0</v>
      </c>
      <c r="N111" s="953"/>
    </row>
    <row r="112" spans="1:14" x14ac:dyDescent="0.25">
      <c r="A112" s="78"/>
      <c r="B112" s="78"/>
      <c r="C112" s="78"/>
      <c r="D112" s="78"/>
      <c r="E112" s="78"/>
      <c r="F112" s="78"/>
      <c r="G112" s="78"/>
      <c r="H112" s="78"/>
      <c r="I112" s="78"/>
      <c r="J112" s="78"/>
      <c r="K112" s="78"/>
      <c r="L112" s="78"/>
      <c r="M112" s="78"/>
      <c r="N112" s="78"/>
    </row>
    <row r="113" spans="1:16" x14ac:dyDescent="0.25">
      <c r="A113" s="941" t="s">
        <v>115</v>
      </c>
      <c r="B113" s="941"/>
      <c r="C113" s="941"/>
      <c r="D113" s="941"/>
      <c r="E113" s="941"/>
      <c r="F113" s="941"/>
      <c r="G113" s="941"/>
      <c r="H113" s="941"/>
      <c r="I113" s="941"/>
      <c r="J113" s="941"/>
      <c r="K113" s="941"/>
      <c r="L113" s="941"/>
      <c r="M113" s="941"/>
      <c r="N113" s="941"/>
    </row>
    <row r="114" spans="1:16" x14ac:dyDescent="0.25">
      <c r="A114" s="939" t="s">
        <v>116</v>
      </c>
      <c r="B114" s="939"/>
      <c r="C114" s="939"/>
      <c r="D114" s="939"/>
      <c r="E114" s="956" t="s">
        <v>117</v>
      </c>
      <c r="F114" s="956"/>
      <c r="G114" s="956"/>
      <c r="H114" s="956"/>
      <c r="I114" s="956"/>
      <c r="J114" s="956"/>
      <c r="K114" s="956"/>
      <c r="L114" s="956"/>
      <c r="M114" s="957" t="s">
        <v>118</v>
      </c>
      <c r="N114" s="957"/>
    </row>
    <row r="115" spans="1:16" x14ac:dyDescent="0.25">
      <c r="A115" s="945"/>
      <c r="B115" s="945"/>
      <c r="C115" s="945"/>
      <c r="D115" s="945"/>
      <c r="E115" s="954"/>
      <c r="F115" s="954"/>
      <c r="G115" s="954"/>
      <c r="H115" s="954"/>
      <c r="I115" s="954"/>
      <c r="J115" s="954"/>
      <c r="K115" s="954"/>
      <c r="L115" s="954"/>
      <c r="M115" s="955"/>
      <c r="N115" s="955"/>
    </row>
    <row r="116" spans="1:16" x14ac:dyDescent="0.25">
      <c r="A116" s="945"/>
      <c r="B116" s="945"/>
      <c r="C116" s="945"/>
      <c r="D116" s="945"/>
      <c r="E116" s="954"/>
      <c r="F116" s="954"/>
      <c r="G116" s="954"/>
      <c r="H116" s="954"/>
      <c r="I116" s="954"/>
      <c r="J116" s="954"/>
      <c r="K116" s="954"/>
      <c r="L116" s="954"/>
      <c r="M116" s="955"/>
      <c r="N116" s="955"/>
      <c r="P116" s="16"/>
    </row>
    <row r="117" spans="1:16" x14ac:dyDescent="0.25">
      <c r="A117" s="945"/>
      <c r="B117" s="945"/>
      <c r="C117" s="945"/>
      <c r="D117" s="945"/>
      <c r="E117" s="954"/>
      <c r="F117" s="954"/>
      <c r="G117" s="954"/>
      <c r="H117" s="954"/>
      <c r="I117" s="954"/>
      <c r="J117" s="954"/>
      <c r="K117" s="954"/>
      <c r="L117" s="954"/>
      <c r="M117" s="955"/>
      <c r="N117" s="955"/>
      <c r="P117" s="16"/>
    </row>
    <row r="118" spans="1:16" x14ac:dyDescent="0.25">
      <c r="A118" s="945"/>
      <c r="B118" s="945"/>
      <c r="C118" s="945"/>
      <c r="D118" s="945"/>
      <c r="E118" s="954"/>
      <c r="F118" s="954"/>
      <c r="G118" s="954"/>
      <c r="H118" s="954"/>
      <c r="I118" s="954"/>
      <c r="J118" s="954"/>
      <c r="K118" s="954"/>
      <c r="L118" s="954"/>
      <c r="M118" s="955"/>
      <c r="N118" s="955"/>
    </row>
    <row r="119" spans="1:16" x14ac:dyDescent="0.25">
      <c r="A119" s="945"/>
      <c r="B119" s="945"/>
      <c r="C119" s="945"/>
      <c r="D119" s="945"/>
      <c r="E119" s="954"/>
      <c r="F119" s="954"/>
      <c r="G119" s="954"/>
      <c r="H119" s="954"/>
      <c r="I119" s="954"/>
      <c r="J119" s="954"/>
      <c r="K119" s="954"/>
      <c r="L119" s="954"/>
      <c r="M119" s="955"/>
      <c r="N119" s="955"/>
    </row>
    <row r="120" spans="1:16" x14ac:dyDescent="0.25">
      <c r="A120" s="945"/>
      <c r="B120" s="945"/>
      <c r="C120" s="945"/>
      <c r="D120" s="945"/>
      <c r="E120" s="954"/>
      <c r="F120" s="954"/>
      <c r="G120" s="954"/>
      <c r="H120" s="954"/>
      <c r="I120" s="954"/>
      <c r="J120" s="954"/>
      <c r="K120" s="954"/>
      <c r="L120" s="954"/>
      <c r="M120" s="955"/>
      <c r="N120" s="955"/>
    </row>
    <row r="121" spans="1:16" x14ac:dyDescent="0.25">
      <c r="A121" s="945"/>
      <c r="B121" s="945"/>
      <c r="C121" s="945"/>
      <c r="D121" s="945"/>
      <c r="E121" s="954"/>
      <c r="F121" s="954"/>
      <c r="G121" s="954"/>
      <c r="H121" s="954"/>
      <c r="I121" s="954"/>
      <c r="J121" s="954"/>
      <c r="K121" s="954"/>
      <c r="L121" s="954"/>
      <c r="M121" s="955"/>
      <c r="N121" s="955"/>
    </row>
    <row r="122" spans="1:16" x14ac:dyDescent="0.25">
      <c r="A122" s="945"/>
      <c r="B122" s="945"/>
      <c r="C122" s="945"/>
      <c r="D122" s="945"/>
      <c r="E122" s="954"/>
      <c r="F122" s="954"/>
      <c r="G122" s="954"/>
      <c r="H122" s="954"/>
      <c r="I122" s="954"/>
      <c r="J122" s="954"/>
      <c r="K122" s="954"/>
      <c r="L122" s="954"/>
      <c r="M122" s="955"/>
      <c r="N122" s="955"/>
    </row>
    <row r="123" spans="1:16" x14ac:dyDescent="0.25">
      <c r="A123" s="945"/>
      <c r="B123" s="945"/>
      <c r="C123" s="945"/>
      <c r="D123" s="945"/>
      <c r="E123" s="954"/>
      <c r="F123" s="954"/>
      <c r="G123" s="954"/>
      <c r="H123" s="954"/>
      <c r="I123" s="954"/>
      <c r="J123" s="954"/>
      <c r="K123" s="954"/>
      <c r="L123" s="954"/>
      <c r="M123" s="958"/>
      <c r="N123" s="958"/>
    </row>
    <row r="124" spans="1:16" x14ac:dyDescent="0.25">
      <c r="A124" s="945"/>
      <c r="B124" s="945"/>
      <c r="C124" s="945"/>
      <c r="D124" s="945"/>
      <c r="E124" s="954"/>
      <c r="F124" s="954"/>
      <c r="G124" s="954"/>
      <c r="H124" s="954"/>
      <c r="I124" s="954"/>
      <c r="J124" s="954"/>
      <c r="K124" s="954"/>
      <c r="L124" s="954"/>
      <c r="M124" s="958"/>
      <c r="N124" s="958"/>
    </row>
    <row r="125" spans="1:16" x14ac:dyDescent="0.25">
      <c r="A125" s="945"/>
      <c r="B125" s="945"/>
      <c r="C125" s="945"/>
      <c r="D125" s="945"/>
      <c r="E125" s="954"/>
      <c r="F125" s="954"/>
      <c r="G125" s="954"/>
      <c r="H125" s="954"/>
      <c r="I125" s="954"/>
      <c r="J125" s="954"/>
      <c r="K125" s="954"/>
      <c r="L125" s="954"/>
      <c r="M125" s="958"/>
      <c r="N125" s="958"/>
    </row>
    <row r="126" spans="1:16" x14ac:dyDescent="0.25">
      <c r="A126" s="945"/>
      <c r="B126" s="945"/>
      <c r="C126" s="945"/>
      <c r="D126" s="945"/>
      <c r="E126" s="954"/>
      <c r="F126" s="954"/>
      <c r="G126" s="954"/>
      <c r="H126" s="954"/>
      <c r="I126" s="954"/>
      <c r="J126" s="954"/>
      <c r="K126" s="954"/>
      <c r="L126" s="954"/>
      <c r="M126" s="958"/>
      <c r="N126" s="958"/>
    </row>
    <row r="127" spans="1:16" x14ac:dyDescent="0.25">
      <c r="A127" s="945"/>
      <c r="B127" s="945"/>
      <c r="C127" s="945"/>
      <c r="D127" s="945"/>
      <c r="E127" s="959"/>
      <c r="F127" s="959"/>
      <c r="G127" s="959"/>
      <c r="H127" s="959"/>
      <c r="I127" s="959"/>
      <c r="J127" s="959"/>
      <c r="K127" s="959"/>
      <c r="L127" s="959"/>
      <c r="M127" s="958"/>
      <c r="N127" s="958"/>
    </row>
    <row r="128" spans="1:16" x14ac:dyDescent="0.25">
      <c r="A128" s="945"/>
      <c r="B128" s="945"/>
      <c r="C128" s="945"/>
      <c r="D128" s="945"/>
      <c r="E128" s="959"/>
      <c r="F128" s="959"/>
      <c r="G128" s="959"/>
      <c r="H128" s="959"/>
      <c r="I128" s="959"/>
      <c r="J128" s="959"/>
      <c r="K128" s="959"/>
      <c r="L128" s="959"/>
      <c r="M128" s="958"/>
      <c r="N128" s="958"/>
    </row>
    <row r="129" spans="1:14" x14ac:dyDescent="0.25">
      <c r="A129" s="957" t="s">
        <v>119</v>
      </c>
      <c r="B129" s="957"/>
      <c r="C129" s="957"/>
      <c r="D129" s="957"/>
      <c r="E129" s="957"/>
      <c r="F129" s="957"/>
      <c r="G129" s="957"/>
      <c r="H129" s="957"/>
      <c r="I129" s="957"/>
      <c r="J129" s="957"/>
      <c r="K129" s="957"/>
      <c r="L129" s="957"/>
      <c r="M129" s="953">
        <f>SUM(M111:M128)</f>
        <v>0</v>
      </c>
      <c r="N129" s="953"/>
    </row>
    <row r="65465" spans="251:255" x14ac:dyDescent="0.25">
      <c r="IQ65465" s="73" t="s">
        <v>120</v>
      </c>
      <c r="IR65465" s="73" t="s">
        <v>121</v>
      </c>
      <c r="IS65465" s="73" t="s">
        <v>122</v>
      </c>
      <c r="IT65465" s="73" t="s">
        <v>123</v>
      </c>
      <c r="IU65465" s="73" t="s">
        <v>124</v>
      </c>
    </row>
    <row r="65466" spans="251:255" x14ac:dyDescent="0.25">
      <c r="IQ65466" s="73" t="e">
        <f>#REF!&amp;$C$8</f>
        <v>#REF!</v>
      </c>
      <c r="IR65466" s="73" t="e">
        <f>#REF!</f>
        <v>#REF!</v>
      </c>
      <c r="IS65466" s="73" t="e">
        <f>$B$24&amp;" - "&amp;$B$25&amp;" - "&amp;$B$28&amp;" - "&amp;$I$28&amp;" - "&amp;#REF!&amp;" - "&amp;#REF!&amp;" - "&amp;#REF!&amp;" - "&amp;#REF!</f>
        <v>#REF!</v>
      </c>
      <c r="IT65466" s="73" t="e">
        <f>$A$32&amp;": "&amp;$I$32&amp;" - "&amp;#REF!&amp;": "&amp;#REF!&amp;" - "&amp;#REF!&amp;": "&amp;#REF!&amp;" - "&amp;#REF!&amp;": "&amp;#REF!&amp;" - "&amp;#REF!&amp;": "&amp;#REF!&amp;" - "&amp;#REF!&amp;": "&amp;#REF!&amp;" - "&amp;#REF!&amp;": "&amp;#REF!&amp;" - "&amp;$A$36&amp;": "&amp;$I$36&amp;" - "&amp;$A$37&amp;": "&amp;$I$37&amp;" - "&amp;$A$38&amp;": "&amp;$I$38&amp;" - "&amp;$A$39&amp;": "&amp;$I$39&amp;" - "&amp;#REF!&amp;": "&amp;#REF!&amp;" - "&amp;$A$40&amp;": "&amp;$I$40</f>
        <v>#REF!</v>
      </c>
      <c r="IU65466" s="73" t="e">
        <f>#REF!</f>
        <v>#REF!</v>
      </c>
    </row>
  </sheetData>
  <sheetProtection selectLockedCells="1" selectUnlockedCells="1"/>
  <mergeCells count="317">
    <mergeCell ref="A129:L129"/>
    <mergeCell ref="M129:N129"/>
    <mergeCell ref="A125:D126"/>
    <mergeCell ref="E125:L126"/>
    <mergeCell ref="M125:N126"/>
    <mergeCell ref="A127:D128"/>
    <mergeCell ref="E127:L128"/>
    <mergeCell ref="M127:N128"/>
    <mergeCell ref="A121:D122"/>
    <mergeCell ref="E121:L122"/>
    <mergeCell ref="M121:N122"/>
    <mergeCell ref="A123:D124"/>
    <mergeCell ref="E123:L124"/>
    <mergeCell ref="M123:N124"/>
    <mergeCell ref="A117:D118"/>
    <mergeCell ref="E117:L118"/>
    <mergeCell ref="M117:N118"/>
    <mergeCell ref="A119:D120"/>
    <mergeCell ref="E119:L120"/>
    <mergeCell ref="M119:N120"/>
    <mergeCell ref="A113:N113"/>
    <mergeCell ref="A114:D114"/>
    <mergeCell ref="E114:L114"/>
    <mergeCell ref="M114:N114"/>
    <mergeCell ref="A115:D116"/>
    <mergeCell ref="E115:L116"/>
    <mergeCell ref="M115:N116"/>
    <mergeCell ref="B110:F110"/>
    <mergeCell ref="G110:H110"/>
    <mergeCell ref="I110:J110"/>
    <mergeCell ref="K110:L110"/>
    <mergeCell ref="M110:N110"/>
    <mergeCell ref="B111:L111"/>
    <mergeCell ref="M111:N111"/>
    <mergeCell ref="B108:F108"/>
    <mergeCell ref="G108:H108"/>
    <mergeCell ref="I108:J108"/>
    <mergeCell ref="K108:L108"/>
    <mergeCell ref="M108:N108"/>
    <mergeCell ref="B109:F109"/>
    <mergeCell ref="G109:H109"/>
    <mergeCell ref="I109:J109"/>
    <mergeCell ref="K109:L109"/>
    <mergeCell ref="M109:N109"/>
    <mergeCell ref="B106:F106"/>
    <mergeCell ref="G106:H106"/>
    <mergeCell ref="I106:J106"/>
    <mergeCell ref="K106:L106"/>
    <mergeCell ref="M106:N106"/>
    <mergeCell ref="B107:F107"/>
    <mergeCell ref="G107:H107"/>
    <mergeCell ref="I107:J107"/>
    <mergeCell ref="K107:L107"/>
    <mergeCell ref="M107:N107"/>
    <mergeCell ref="B104:F104"/>
    <mergeCell ref="G104:H104"/>
    <mergeCell ref="I104:J104"/>
    <mergeCell ref="K104:L104"/>
    <mergeCell ref="M104:N104"/>
    <mergeCell ref="B105:F105"/>
    <mergeCell ref="G105:H105"/>
    <mergeCell ref="I105:J105"/>
    <mergeCell ref="K105:L105"/>
    <mergeCell ref="M105:N105"/>
    <mergeCell ref="B102:F102"/>
    <mergeCell ref="G102:H102"/>
    <mergeCell ref="I102:J102"/>
    <mergeCell ref="K102:L102"/>
    <mergeCell ref="M102:N102"/>
    <mergeCell ref="B103:F103"/>
    <mergeCell ref="G103:H103"/>
    <mergeCell ref="I103:J103"/>
    <mergeCell ref="K103:L103"/>
    <mergeCell ref="M103:N103"/>
    <mergeCell ref="B100:F100"/>
    <mergeCell ref="G100:H100"/>
    <mergeCell ref="I100:J100"/>
    <mergeCell ref="K100:L100"/>
    <mergeCell ref="M100:N100"/>
    <mergeCell ref="B101:F101"/>
    <mergeCell ref="G101:H101"/>
    <mergeCell ref="I101:J101"/>
    <mergeCell ref="K101:L101"/>
    <mergeCell ref="M101:N101"/>
    <mergeCell ref="B98:F98"/>
    <mergeCell ref="G98:H98"/>
    <mergeCell ref="I98:J98"/>
    <mergeCell ref="K98:L98"/>
    <mergeCell ref="M98:N98"/>
    <mergeCell ref="B99:F99"/>
    <mergeCell ref="G99:H99"/>
    <mergeCell ref="I99:J99"/>
    <mergeCell ref="K99:L99"/>
    <mergeCell ref="M99:N99"/>
    <mergeCell ref="A96:N96"/>
    <mergeCell ref="B97:F97"/>
    <mergeCell ref="G97:H97"/>
    <mergeCell ref="I97:J97"/>
    <mergeCell ref="K97:L97"/>
    <mergeCell ref="M97:N97"/>
    <mergeCell ref="A89:B91"/>
    <mergeCell ref="C89:G91"/>
    <mergeCell ref="H89:I91"/>
    <mergeCell ref="J89:N91"/>
    <mergeCell ref="A92:B94"/>
    <mergeCell ref="C92:G94"/>
    <mergeCell ref="H92:I94"/>
    <mergeCell ref="J92:N94"/>
    <mergeCell ref="A85:B87"/>
    <mergeCell ref="C85:G87"/>
    <mergeCell ref="H85:I87"/>
    <mergeCell ref="J85:N87"/>
    <mergeCell ref="A88:G88"/>
    <mergeCell ref="H88:N88"/>
    <mergeCell ref="A81:G81"/>
    <mergeCell ref="H81:N81"/>
    <mergeCell ref="A82:B84"/>
    <mergeCell ref="C82:G84"/>
    <mergeCell ref="H82:I84"/>
    <mergeCell ref="J82:N84"/>
    <mergeCell ref="A78:E78"/>
    <mergeCell ref="F78:G78"/>
    <mergeCell ref="H78:L78"/>
    <mergeCell ref="M78:N78"/>
    <mergeCell ref="A79:E79"/>
    <mergeCell ref="F79:G79"/>
    <mergeCell ref="H79:L79"/>
    <mergeCell ref="M79:N79"/>
    <mergeCell ref="A66:B67"/>
    <mergeCell ref="A68:B69"/>
    <mergeCell ref="A70:B71"/>
    <mergeCell ref="A72:B73"/>
    <mergeCell ref="A74:B75"/>
    <mergeCell ref="A76:B77"/>
    <mergeCell ref="A56:N56"/>
    <mergeCell ref="A57:B57"/>
    <mergeCell ref="A58:B59"/>
    <mergeCell ref="A60:B61"/>
    <mergeCell ref="A62:B63"/>
    <mergeCell ref="A64:B65"/>
    <mergeCell ref="A54:H54"/>
    <mergeCell ref="I54:J54"/>
    <mergeCell ref="K54:L54"/>
    <mergeCell ref="M54:N54"/>
    <mergeCell ref="O54:P54"/>
    <mergeCell ref="Q54:R54"/>
    <mergeCell ref="A53:H53"/>
    <mergeCell ref="I53:J53"/>
    <mergeCell ref="K53:L53"/>
    <mergeCell ref="M53:N53"/>
    <mergeCell ref="O53:P53"/>
    <mergeCell ref="Q53:R53"/>
    <mergeCell ref="A52:H52"/>
    <mergeCell ref="I52:J52"/>
    <mergeCell ref="K52:L52"/>
    <mergeCell ref="M52:N52"/>
    <mergeCell ref="O52:P52"/>
    <mergeCell ref="Q52:R52"/>
    <mergeCell ref="A51:H51"/>
    <mergeCell ref="I51:J51"/>
    <mergeCell ref="K51:L51"/>
    <mergeCell ref="M51:N51"/>
    <mergeCell ref="O51:P51"/>
    <mergeCell ref="Q51:R51"/>
    <mergeCell ref="A50:H50"/>
    <mergeCell ref="I50:J50"/>
    <mergeCell ref="K50:L50"/>
    <mergeCell ref="M50:N50"/>
    <mergeCell ref="O50:P50"/>
    <mergeCell ref="Q50:R50"/>
    <mergeCell ref="A49:H49"/>
    <mergeCell ref="I49:J49"/>
    <mergeCell ref="K49:L49"/>
    <mergeCell ref="M49:N49"/>
    <mergeCell ref="O49:P49"/>
    <mergeCell ref="Q49:R49"/>
    <mergeCell ref="A48:H48"/>
    <mergeCell ref="I48:J48"/>
    <mergeCell ref="K48:L48"/>
    <mergeCell ref="M48:N48"/>
    <mergeCell ref="O48:P48"/>
    <mergeCell ref="Q48:R48"/>
    <mergeCell ref="A47:H47"/>
    <mergeCell ref="I47:J47"/>
    <mergeCell ref="K47:L47"/>
    <mergeCell ref="M47:N47"/>
    <mergeCell ref="O47:P47"/>
    <mergeCell ref="Q47:R47"/>
    <mergeCell ref="A46:H46"/>
    <mergeCell ref="I46:J46"/>
    <mergeCell ref="K46:L46"/>
    <mergeCell ref="M46:N46"/>
    <mergeCell ref="O46:P46"/>
    <mergeCell ref="Q46:R46"/>
    <mergeCell ref="A45:H45"/>
    <mergeCell ref="I45:J45"/>
    <mergeCell ref="K45:L45"/>
    <mergeCell ref="M45:N45"/>
    <mergeCell ref="O45:P45"/>
    <mergeCell ref="Q45:R45"/>
    <mergeCell ref="A44:H44"/>
    <mergeCell ref="I44:J44"/>
    <mergeCell ref="K44:L44"/>
    <mergeCell ref="M44:N44"/>
    <mergeCell ref="O44:P44"/>
    <mergeCell ref="Q44:R44"/>
    <mergeCell ref="A43:H43"/>
    <mergeCell ref="I43:J43"/>
    <mergeCell ref="K43:L43"/>
    <mergeCell ref="M43:N43"/>
    <mergeCell ref="O43:P43"/>
    <mergeCell ref="Q43:R43"/>
    <mergeCell ref="A42:H42"/>
    <mergeCell ref="I42:J42"/>
    <mergeCell ref="K42:L42"/>
    <mergeCell ref="M42:N42"/>
    <mergeCell ref="O42:P42"/>
    <mergeCell ref="Q42:R42"/>
    <mergeCell ref="A41:H41"/>
    <mergeCell ref="I41:J41"/>
    <mergeCell ref="K41:L41"/>
    <mergeCell ref="M41:N41"/>
    <mergeCell ref="O41:P41"/>
    <mergeCell ref="Q41:R41"/>
    <mergeCell ref="A40:H40"/>
    <mergeCell ref="I40:J40"/>
    <mergeCell ref="K40:L40"/>
    <mergeCell ref="M40:N40"/>
    <mergeCell ref="O40:P40"/>
    <mergeCell ref="Q40:R40"/>
    <mergeCell ref="A39:H39"/>
    <mergeCell ref="I39:J39"/>
    <mergeCell ref="K39:L39"/>
    <mergeCell ref="M39:N39"/>
    <mergeCell ref="O39:P39"/>
    <mergeCell ref="Q39:R39"/>
    <mergeCell ref="A38:H38"/>
    <mergeCell ref="I38:J38"/>
    <mergeCell ref="K38:L38"/>
    <mergeCell ref="M38:N38"/>
    <mergeCell ref="O38:P38"/>
    <mergeCell ref="Q38:R38"/>
    <mergeCell ref="A37:H37"/>
    <mergeCell ref="I37:J37"/>
    <mergeCell ref="K37:L37"/>
    <mergeCell ref="M37:N37"/>
    <mergeCell ref="O37:P37"/>
    <mergeCell ref="Q37:R37"/>
    <mergeCell ref="A36:H36"/>
    <mergeCell ref="I36:J36"/>
    <mergeCell ref="K36:L36"/>
    <mergeCell ref="M36:N36"/>
    <mergeCell ref="O36:P36"/>
    <mergeCell ref="Q36:R36"/>
    <mergeCell ref="A35:H35"/>
    <mergeCell ref="I35:J35"/>
    <mergeCell ref="K35:L35"/>
    <mergeCell ref="M35:N35"/>
    <mergeCell ref="O35:P35"/>
    <mergeCell ref="Q35:R35"/>
    <mergeCell ref="A34:H34"/>
    <mergeCell ref="I34:J34"/>
    <mergeCell ref="K34:L34"/>
    <mergeCell ref="M34:N34"/>
    <mergeCell ref="O34:P34"/>
    <mergeCell ref="Q34:R34"/>
    <mergeCell ref="O31:P31"/>
    <mergeCell ref="Q31:R31"/>
    <mergeCell ref="B26:G26"/>
    <mergeCell ref="I26:N26"/>
    <mergeCell ref="B27:G27"/>
    <mergeCell ref="I27:N27"/>
    <mergeCell ref="B28:G28"/>
    <mergeCell ref="I28:N28"/>
    <mergeCell ref="A33:H33"/>
    <mergeCell ref="I33:J33"/>
    <mergeCell ref="K33:L33"/>
    <mergeCell ref="M33:N33"/>
    <mergeCell ref="O33:P33"/>
    <mergeCell ref="Q33:R33"/>
    <mergeCell ref="A32:H32"/>
    <mergeCell ref="I32:J32"/>
    <mergeCell ref="K32:L32"/>
    <mergeCell ref="M32:N32"/>
    <mergeCell ref="O32:P32"/>
    <mergeCell ref="Q32:R32"/>
    <mergeCell ref="A23:N23"/>
    <mergeCell ref="B24:G24"/>
    <mergeCell ref="I24:N24"/>
    <mergeCell ref="B25:G25"/>
    <mergeCell ref="I25:N25"/>
    <mergeCell ref="A7:B7"/>
    <mergeCell ref="C7:N7"/>
    <mergeCell ref="A31:H31"/>
    <mergeCell ref="I31:J31"/>
    <mergeCell ref="K31:L31"/>
    <mergeCell ref="M31:N31"/>
    <mergeCell ref="A9:B9"/>
    <mergeCell ref="C9:N9"/>
    <mergeCell ref="A10:B22"/>
    <mergeCell ref="C10:N22"/>
    <mergeCell ref="A1:N1"/>
    <mergeCell ref="A2:D2"/>
    <mergeCell ref="E2:H2"/>
    <mergeCell ref="I2:N2"/>
    <mergeCell ref="A3:D4"/>
    <mergeCell ref="E3:H4"/>
    <mergeCell ref="I3:N4"/>
    <mergeCell ref="O7:P7"/>
    <mergeCell ref="A8:B8"/>
    <mergeCell ref="C8:N8"/>
    <mergeCell ref="A5:C6"/>
    <mergeCell ref="D5:H6"/>
    <mergeCell ref="I5:N5"/>
    <mergeCell ref="I6:J6"/>
    <mergeCell ref="K6:L6"/>
    <mergeCell ref="M6:N6"/>
  </mergeCells>
  <conditionalFormatting sqref="C58:N58 C60:N60 C62:N62 C64:N64 C72:N72 C66:M66 C70:N70 C68:N68 C74:N74 C76:N76">
    <cfRule type="cellIs" dxfId="7" priority="1" stopIfTrue="1" operator="equal">
      <formula>"x"</formula>
    </cfRule>
  </conditionalFormatting>
  <conditionalFormatting sqref="C59:N59 C61:N61 C63:N63 C65:N65 C73:N73 C67:M67 C71:N71 N66:N67 C69:N69 C75:N75 C77:N77">
    <cfRule type="cellIs" dxfId="6" priority="2" stopIfTrue="1" operator="equal">
      <formula>"x"</formula>
    </cfRule>
  </conditionalFormatting>
  <conditionalFormatting sqref="C58:N58 C60:N60 C62:N62 C64:N64 C72:N72 C66:M66 C70:N70 C68:N68 C74:N74 C76:N76">
    <cfRule type="cellIs" dxfId="5" priority="3" stopIfTrue="1" operator="equal">
      <formula>"x"</formula>
    </cfRule>
  </conditionalFormatting>
  <conditionalFormatting sqref="C59:N59 C61:N61 C63:N63 C65:N65 C73:N73 C67:M67 C71:N71 N66:N67 C69:N69 C75:N75 C77:N77">
    <cfRule type="cellIs" dxfId="4" priority="4" stopIfTrue="1" operator="equal">
      <formula>"x"</formula>
    </cfRule>
  </conditionalFormatting>
  <dataValidations count="1">
    <dataValidation showDropDown="1" errorTitle="Cronoprogramma" error="Attenzione: è possibile inserire solo il carattere X nel mese di riferimento." promptTitle="Cronoprogramma" prompt="Segnare con x i mesi interessati" sqref="C58:N77 IY58:JJ77 SU58:TF77 ACQ58:ADB77 AMM58:AMX77 AWI58:AWT77 BGE58:BGP77 BQA58:BQL77 BZW58:CAH77 CJS58:CKD77 CTO58:CTZ77 DDK58:DDV77 DNG58:DNR77 DXC58:DXN77 EGY58:EHJ77 EQU58:ERF77 FAQ58:FBB77 FKM58:FKX77 FUI58:FUT77 GEE58:GEP77 GOA58:GOL77 GXW58:GYH77 HHS58:HID77 HRO58:HRZ77 IBK58:IBV77 ILG58:ILR77 IVC58:IVN77 JEY58:JFJ77 JOU58:JPF77 JYQ58:JZB77 KIM58:KIX77 KSI58:KST77 LCE58:LCP77 LMA58:LML77 LVW58:LWH77 MFS58:MGD77 MPO58:MPZ77 MZK58:MZV77 NJG58:NJR77 NTC58:NTN77 OCY58:ODJ77 OMU58:ONF77 OWQ58:OXB77 PGM58:PGX77 PQI58:PQT77 QAE58:QAP77 QKA58:QKL77 QTW58:QUH77 RDS58:RED77 RNO58:RNZ77 RXK58:RXV77 SHG58:SHR77 SRC58:SRN77 TAY58:TBJ77 TKU58:TLF77 TUQ58:TVB77 UEM58:UEX77 UOI58:UOT77 UYE58:UYP77 VIA58:VIL77 VRW58:VSH77 WBS58:WCD77 WLO58:WLZ77 WVK58:WVV77 C65594:N65613 IY65594:JJ65613 SU65594:TF65613 ACQ65594:ADB65613 AMM65594:AMX65613 AWI65594:AWT65613 BGE65594:BGP65613 BQA65594:BQL65613 BZW65594:CAH65613 CJS65594:CKD65613 CTO65594:CTZ65613 DDK65594:DDV65613 DNG65594:DNR65613 DXC65594:DXN65613 EGY65594:EHJ65613 EQU65594:ERF65613 FAQ65594:FBB65613 FKM65594:FKX65613 FUI65594:FUT65613 GEE65594:GEP65613 GOA65594:GOL65613 GXW65594:GYH65613 HHS65594:HID65613 HRO65594:HRZ65613 IBK65594:IBV65613 ILG65594:ILR65613 IVC65594:IVN65613 JEY65594:JFJ65613 JOU65594:JPF65613 JYQ65594:JZB65613 KIM65594:KIX65613 KSI65594:KST65613 LCE65594:LCP65613 LMA65594:LML65613 LVW65594:LWH65613 MFS65594:MGD65613 MPO65594:MPZ65613 MZK65594:MZV65613 NJG65594:NJR65613 NTC65594:NTN65613 OCY65594:ODJ65613 OMU65594:ONF65613 OWQ65594:OXB65613 PGM65594:PGX65613 PQI65594:PQT65613 QAE65594:QAP65613 QKA65594:QKL65613 QTW65594:QUH65613 RDS65594:RED65613 RNO65594:RNZ65613 RXK65594:RXV65613 SHG65594:SHR65613 SRC65594:SRN65613 TAY65594:TBJ65613 TKU65594:TLF65613 TUQ65594:TVB65613 UEM65594:UEX65613 UOI65594:UOT65613 UYE65594:UYP65613 VIA65594:VIL65613 VRW65594:VSH65613 WBS65594:WCD65613 WLO65594:WLZ65613 WVK65594:WVV65613 C131130:N131149 IY131130:JJ131149 SU131130:TF131149 ACQ131130:ADB131149 AMM131130:AMX131149 AWI131130:AWT131149 BGE131130:BGP131149 BQA131130:BQL131149 BZW131130:CAH131149 CJS131130:CKD131149 CTO131130:CTZ131149 DDK131130:DDV131149 DNG131130:DNR131149 DXC131130:DXN131149 EGY131130:EHJ131149 EQU131130:ERF131149 FAQ131130:FBB131149 FKM131130:FKX131149 FUI131130:FUT131149 GEE131130:GEP131149 GOA131130:GOL131149 GXW131130:GYH131149 HHS131130:HID131149 HRO131130:HRZ131149 IBK131130:IBV131149 ILG131130:ILR131149 IVC131130:IVN131149 JEY131130:JFJ131149 JOU131130:JPF131149 JYQ131130:JZB131149 KIM131130:KIX131149 KSI131130:KST131149 LCE131130:LCP131149 LMA131130:LML131149 LVW131130:LWH131149 MFS131130:MGD131149 MPO131130:MPZ131149 MZK131130:MZV131149 NJG131130:NJR131149 NTC131130:NTN131149 OCY131130:ODJ131149 OMU131130:ONF131149 OWQ131130:OXB131149 PGM131130:PGX131149 PQI131130:PQT131149 QAE131130:QAP131149 QKA131130:QKL131149 QTW131130:QUH131149 RDS131130:RED131149 RNO131130:RNZ131149 RXK131130:RXV131149 SHG131130:SHR131149 SRC131130:SRN131149 TAY131130:TBJ131149 TKU131130:TLF131149 TUQ131130:TVB131149 UEM131130:UEX131149 UOI131130:UOT131149 UYE131130:UYP131149 VIA131130:VIL131149 VRW131130:VSH131149 WBS131130:WCD131149 WLO131130:WLZ131149 WVK131130:WVV131149 C196666:N196685 IY196666:JJ196685 SU196666:TF196685 ACQ196666:ADB196685 AMM196666:AMX196685 AWI196666:AWT196685 BGE196666:BGP196685 BQA196666:BQL196685 BZW196666:CAH196685 CJS196666:CKD196685 CTO196666:CTZ196685 DDK196666:DDV196685 DNG196666:DNR196685 DXC196666:DXN196685 EGY196666:EHJ196685 EQU196666:ERF196685 FAQ196666:FBB196685 FKM196666:FKX196685 FUI196666:FUT196685 GEE196666:GEP196685 GOA196666:GOL196685 GXW196666:GYH196685 HHS196666:HID196685 HRO196666:HRZ196685 IBK196666:IBV196685 ILG196666:ILR196685 IVC196666:IVN196685 JEY196666:JFJ196685 JOU196666:JPF196685 JYQ196666:JZB196685 KIM196666:KIX196685 KSI196666:KST196685 LCE196666:LCP196685 LMA196666:LML196685 LVW196666:LWH196685 MFS196666:MGD196685 MPO196666:MPZ196685 MZK196666:MZV196685 NJG196666:NJR196685 NTC196666:NTN196685 OCY196666:ODJ196685 OMU196666:ONF196685 OWQ196666:OXB196685 PGM196666:PGX196685 PQI196666:PQT196685 QAE196666:QAP196685 QKA196666:QKL196685 QTW196666:QUH196685 RDS196666:RED196685 RNO196666:RNZ196685 RXK196666:RXV196685 SHG196666:SHR196685 SRC196666:SRN196685 TAY196666:TBJ196685 TKU196666:TLF196685 TUQ196666:TVB196685 UEM196666:UEX196685 UOI196666:UOT196685 UYE196666:UYP196685 VIA196666:VIL196685 VRW196666:VSH196685 WBS196666:WCD196685 WLO196666:WLZ196685 WVK196666:WVV196685 C262202:N262221 IY262202:JJ262221 SU262202:TF262221 ACQ262202:ADB262221 AMM262202:AMX262221 AWI262202:AWT262221 BGE262202:BGP262221 BQA262202:BQL262221 BZW262202:CAH262221 CJS262202:CKD262221 CTO262202:CTZ262221 DDK262202:DDV262221 DNG262202:DNR262221 DXC262202:DXN262221 EGY262202:EHJ262221 EQU262202:ERF262221 FAQ262202:FBB262221 FKM262202:FKX262221 FUI262202:FUT262221 GEE262202:GEP262221 GOA262202:GOL262221 GXW262202:GYH262221 HHS262202:HID262221 HRO262202:HRZ262221 IBK262202:IBV262221 ILG262202:ILR262221 IVC262202:IVN262221 JEY262202:JFJ262221 JOU262202:JPF262221 JYQ262202:JZB262221 KIM262202:KIX262221 KSI262202:KST262221 LCE262202:LCP262221 LMA262202:LML262221 LVW262202:LWH262221 MFS262202:MGD262221 MPO262202:MPZ262221 MZK262202:MZV262221 NJG262202:NJR262221 NTC262202:NTN262221 OCY262202:ODJ262221 OMU262202:ONF262221 OWQ262202:OXB262221 PGM262202:PGX262221 PQI262202:PQT262221 QAE262202:QAP262221 QKA262202:QKL262221 QTW262202:QUH262221 RDS262202:RED262221 RNO262202:RNZ262221 RXK262202:RXV262221 SHG262202:SHR262221 SRC262202:SRN262221 TAY262202:TBJ262221 TKU262202:TLF262221 TUQ262202:TVB262221 UEM262202:UEX262221 UOI262202:UOT262221 UYE262202:UYP262221 VIA262202:VIL262221 VRW262202:VSH262221 WBS262202:WCD262221 WLO262202:WLZ262221 WVK262202:WVV262221 C327738:N327757 IY327738:JJ327757 SU327738:TF327757 ACQ327738:ADB327757 AMM327738:AMX327757 AWI327738:AWT327757 BGE327738:BGP327757 BQA327738:BQL327757 BZW327738:CAH327757 CJS327738:CKD327757 CTO327738:CTZ327757 DDK327738:DDV327757 DNG327738:DNR327757 DXC327738:DXN327757 EGY327738:EHJ327757 EQU327738:ERF327757 FAQ327738:FBB327757 FKM327738:FKX327757 FUI327738:FUT327757 GEE327738:GEP327757 GOA327738:GOL327757 GXW327738:GYH327757 HHS327738:HID327757 HRO327738:HRZ327757 IBK327738:IBV327757 ILG327738:ILR327757 IVC327738:IVN327757 JEY327738:JFJ327757 JOU327738:JPF327757 JYQ327738:JZB327757 KIM327738:KIX327757 KSI327738:KST327757 LCE327738:LCP327757 LMA327738:LML327757 LVW327738:LWH327757 MFS327738:MGD327757 MPO327738:MPZ327757 MZK327738:MZV327757 NJG327738:NJR327757 NTC327738:NTN327757 OCY327738:ODJ327757 OMU327738:ONF327757 OWQ327738:OXB327757 PGM327738:PGX327757 PQI327738:PQT327757 QAE327738:QAP327757 QKA327738:QKL327757 QTW327738:QUH327757 RDS327738:RED327757 RNO327738:RNZ327757 RXK327738:RXV327757 SHG327738:SHR327757 SRC327738:SRN327757 TAY327738:TBJ327757 TKU327738:TLF327757 TUQ327738:TVB327757 UEM327738:UEX327757 UOI327738:UOT327757 UYE327738:UYP327757 VIA327738:VIL327757 VRW327738:VSH327757 WBS327738:WCD327757 WLO327738:WLZ327757 WVK327738:WVV327757 C393274:N393293 IY393274:JJ393293 SU393274:TF393293 ACQ393274:ADB393293 AMM393274:AMX393293 AWI393274:AWT393293 BGE393274:BGP393293 BQA393274:BQL393293 BZW393274:CAH393293 CJS393274:CKD393293 CTO393274:CTZ393293 DDK393274:DDV393293 DNG393274:DNR393293 DXC393274:DXN393293 EGY393274:EHJ393293 EQU393274:ERF393293 FAQ393274:FBB393293 FKM393274:FKX393293 FUI393274:FUT393293 GEE393274:GEP393293 GOA393274:GOL393293 GXW393274:GYH393293 HHS393274:HID393293 HRO393274:HRZ393293 IBK393274:IBV393293 ILG393274:ILR393293 IVC393274:IVN393293 JEY393274:JFJ393293 JOU393274:JPF393293 JYQ393274:JZB393293 KIM393274:KIX393293 KSI393274:KST393293 LCE393274:LCP393293 LMA393274:LML393293 LVW393274:LWH393293 MFS393274:MGD393293 MPO393274:MPZ393293 MZK393274:MZV393293 NJG393274:NJR393293 NTC393274:NTN393293 OCY393274:ODJ393293 OMU393274:ONF393293 OWQ393274:OXB393293 PGM393274:PGX393293 PQI393274:PQT393293 QAE393274:QAP393293 QKA393274:QKL393293 QTW393274:QUH393293 RDS393274:RED393293 RNO393274:RNZ393293 RXK393274:RXV393293 SHG393274:SHR393293 SRC393274:SRN393293 TAY393274:TBJ393293 TKU393274:TLF393293 TUQ393274:TVB393293 UEM393274:UEX393293 UOI393274:UOT393293 UYE393274:UYP393293 VIA393274:VIL393293 VRW393274:VSH393293 WBS393274:WCD393293 WLO393274:WLZ393293 WVK393274:WVV393293 C458810:N458829 IY458810:JJ458829 SU458810:TF458829 ACQ458810:ADB458829 AMM458810:AMX458829 AWI458810:AWT458829 BGE458810:BGP458829 BQA458810:BQL458829 BZW458810:CAH458829 CJS458810:CKD458829 CTO458810:CTZ458829 DDK458810:DDV458829 DNG458810:DNR458829 DXC458810:DXN458829 EGY458810:EHJ458829 EQU458810:ERF458829 FAQ458810:FBB458829 FKM458810:FKX458829 FUI458810:FUT458829 GEE458810:GEP458829 GOA458810:GOL458829 GXW458810:GYH458829 HHS458810:HID458829 HRO458810:HRZ458829 IBK458810:IBV458829 ILG458810:ILR458829 IVC458810:IVN458829 JEY458810:JFJ458829 JOU458810:JPF458829 JYQ458810:JZB458829 KIM458810:KIX458829 KSI458810:KST458829 LCE458810:LCP458829 LMA458810:LML458829 LVW458810:LWH458829 MFS458810:MGD458829 MPO458810:MPZ458829 MZK458810:MZV458829 NJG458810:NJR458829 NTC458810:NTN458829 OCY458810:ODJ458829 OMU458810:ONF458829 OWQ458810:OXB458829 PGM458810:PGX458829 PQI458810:PQT458829 QAE458810:QAP458829 QKA458810:QKL458829 QTW458810:QUH458829 RDS458810:RED458829 RNO458810:RNZ458829 RXK458810:RXV458829 SHG458810:SHR458829 SRC458810:SRN458829 TAY458810:TBJ458829 TKU458810:TLF458829 TUQ458810:TVB458829 UEM458810:UEX458829 UOI458810:UOT458829 UYE458810:UYP458829 VIA458810:VIL458829 VRW458810:VSH458829 WBS458810:WCD458829 WLO458810:WLZ458829 WVK458810:WVV458829 C524346:N524365 IY524346:JJ524365 SU524346:TF524365 ACQ524346:ADB524365 AMM524346:AMX524365 AWI524346:AWT524365 BGE524346:BGP524365 BQA524346:BQL524365 BZW524346:CAH524365 CJS524346:CKD524365 CTO524346:CTZ524365 DDK524346:DDV524365 DNG524346:DNR524365 DXC524346:DXN524365 EGY524346:EHJ524365 EQU524346:ERF524365 FAQ524346:FBB524365 FKM524346:FKX524365 FUI524346:FUT524365 GEE524346:GEP524365 GOA524346:GOL524365 GXW524346:GYH524365 HHS524346:HID524365 HRO524346:HRZ524365 IBK524346:IBV524365 ILG524346:ILR524365 IVC524346:IVN524365 JEY524346:JFJ524365 JOU524346:JPF524365 JYQ524346:JZB524365 KIM524346:KIX524365 KSI524346:KST524365 LCE524346:LCP524365 LMA524346:LML524365 LVW524346:LWH524365 MFS524346:MGD524365 MPO524346:MPZ524365 MZK524346:MZV524365 NJG524346:NJR524365 NTC524346:NTN524365 OCY524346:ODJ524365 OMU524346:ONF524365 OWQ524346:OXB524365 PGM524346:PGX524365 PQI524346:PQT524365 QAE524346:QAP524365 QKA524346:QKL524365 QTW524346:QUH524365 RDS524346:RED524365 RNO524346:RNZ524365 RXK524346:RXV524365 SHG524346:SHR524365 SRC524346:SRN524365 TAY524346:TBJ524365 TKU524346:TLF524365 TUQ524346:TVB524365 UEM524346:UEX524365 UOI524346:UOT524365 UYE524346:UYP524365 VIA524346:VIL524365 VRW524346:VSH524365 WBS524346:WCD524365 WLO524346:WLZ524365 WVK524346:WVV524365 C589882:N589901 IY589882:JJ589901 SU589882:TF589901 ACQ589882:ADB589901 AMM589882:AMX589901 AWI589882:AWT589901 BGE589882:BGP589901 BQA589882:BQL589901 BZW589882:CAH589901 CJS589882:CKD589901 CTO589882:CTZ589901 DDK589882:DDV589901 DNG589882:DNR589901 DXC589882:DXN589901 EGY589882:EHJ589901 EQU589882:ERF589901 FAQ589882:FBB589901 FKM589882:FKX589901 FUI589882:FUT589901 GEE589882:GEP589901 GOA589882:GOL589901 GXW589882:GYH589901 HHS589882:HID589901 HRO589882:HRZ589901 IBK589882:IBV589901 ILG589882:ILR589901 IVC589882:IVN589901 JEY589882:JFJ589901 JOU589882:JPF589901 JYQ589882:JZB589901 KIM589882:KIX589901 KSI589882:KST589901 LCE589882:LCP589901 LMA589882:LML589901 LVW589882:LWH589901 MFS589882:MGD589901 MPO589882:MPZ589901 MZK589882:MZV589901 NJG589882:NJR589901 NTC589882:NTN589901 OCY589882:ODJ589901 OMU589882:ONF589901 OWQ589882:OXB589901 PGM589882:PGX589901 PQI589882:PQT589901 QAE589882:QAP589901 QKA589882:QKL589901 QTW589882:QUH589901 RDS589882:RED589901 RNO589882:RNZ589901 RXK589882:RXV589901 SHG589882:SHR589901 SRC589882:SRN589901 TAY589882:TBJ589901 TKU589882:TLF589901 TUQ589882:TVB589901 UEM589882:UEX589901 UOI589882:UOT589901 UYE589882:UYP589901 VIA589882:VIL589901 VRW589882:VSH589901 WBS589882:WCD589901 WLO589882:WLZ589901 WVK589882:WVV589901 C655418:N655437 IY655418:JJ655437 SU655418:TF655437 ACQ655418:ADB655437 AMM655418:AMX655437 AWI655418:AWT655437 BGE655418:BGP655437 BQA655418:BQL655437 BZW655418:CAH655437 CJS655418:CKD655437 CTO655418:CTZ655437 DDK655418:DDV655437 DNG655418:DNR655437 DXC655418:DXN655437 EGY655418:EHJ655437 EQU655418:ERF655437 FAQ655418:FBB655437 FKM655418:FKX655437 FUI655418:FUT655437 GEE655418:GEP655437 GOA655418:GOL655437 GXW655418:GYH655437 HHS655418:HID655437 HRO655418:HRZ655437 IBK655418:IBV655437 ILG655418:ILR655437 IVC655418:IVN655437 JEY655418:JFJ655437 JOU655418:JPF655437 JYQ655418:JZB655437 KIM655418:KIX655437 KSI655418:KST655437 LCE655418:LCP655437 LMA655418:LML655437 LVW655418:LWH655437 MFS655418:MGD655437 MPO655418:MPZ655437 MZK655418:MZV655437 NJG655418:NJR655437 NTC655418:NTN655437 OCY655418:ODJ655437 OMU655418:ONF655437 OWQ655418:OXB655437 PGM655418:PGX655437 PQI655418:PQT655437 QAE655418:QAP655437 QKA655418:QKL655437 QTW655418:QUH655437 RDS655418:RED655437 RNO655418:RNZ655437 RXK655418:RXV655437 SHG655418:SHR655437 SRC655418:SRN655437 TAY655418:TBJ655437 TKU655418:TLF655437 TUQ655418:TVB655437 UEM655418:UEX655437 UOI655418:UOT655437 UYE655418:UYP655437 VIA655418:VIL655437 VRW655418:VSH655437 WBS655418:WCD655437 WLO655418:WLZ655437 WVK655418:WVV655437 C720954:N720973 IY720954:JJ720973 SU720954:TF720973 ACQ720954:ADB720973 AMM720954:AMX720973 AWI720954:AWT720973 BGE720954:BGP720973 BQA720954:BQL720973 BZW720954:CAH720973 CJS720954:CKD720973 CTO720954:CTZ720973 DDK720954:DDV720973 DNG720954:DNR720973 DXC720954:DXN720973 EGY720954:EHJ720973 EQU720954:ERF720973 FAQ720954:FBB720973 FKM720954:FKX720973 FUI720954:FUT720973 GEE720954:GEP720973 GOA720954:GOL720973 GXW720954:GYH720973 HHS720954:HID720973 HRO720954:HRZ720973 IBK720954:IBV720973 ILG720954:ILR720973 IVC720954:IVN720973 JEY720954:JFJ720973 JOU720954:JPF720973 JYQ720954:JZB720973 KIM720954:KIX720973 KSI720954:KST720973 LCE720954:LCP720973 LMA720954:LML720973 LVW720954:LWH720973 MFS720954:MGD720973 MPO720954:MPZ720973 MZK720954:MZV720973 NJG720954:NJR720973 NTC720954:NTN720973 OCY720954:ODJ720973 OMU720954:ONF720973 OWQ720954:OXB720973 PGM720954:PGX720973 PQI720954:PQT720973 QAE720954:QAP720973 QKA720954:QKL720973 QTW720954:QUH720973 RDS720954:RED720973 RNO720954:RNZ720973 RXK720954:RXV720973 SHG720954:SHR720973 SRC720954:SRN720973 TAY720954:TBJ720973 TKU720954:TLF720973 TUQ720954:TVB720973 UEM720954:UEX720973 UOI720954:UOT720973 UYE720954:UYP720973 VIA720954:VIL720973 VRW720954:VSH720973 WBS720954:WCD720973 WLO720954:WLZ720973 WVK720954:WVV720973 C786490:N786509 IY786490:JJ786509 SU786490:TF786509 ACQ786490:ADB786509 AMM786490:AMX786509 AWI786490:AWT786509 BGE786490:BGP786509 BQA786490:BQL786509 BZW786490:CAH786509 CJS786490:CKD786509 CTO786490:CTZ786509 DDK786490:DDV786509 DNG786490:DNR786509 DXC786490:DXN786509 EGY786490:EHJ786509 EQU786490:ERF786509 FAQ786490:FBB786509 FKM786490:FKX786509 FUI786490:FUT786509 GEE786490:GEP786509 GOA786490:GOL786509 GXW786490:GYH786509 HHS786490:HID786509 HRO786490:HRZ786509 IBK786490:IBV786509 ILG786490:ILR786509 IVC786490:IVN786509 JEY786490:JFJ786509 JOU786490:JPF786509 JYQ786490:JZB786509 KIM786490:KIX786509 KSI786490:KST786509 LCE786490:LCP786509 LMA786490:LML786509 LVW786490:LWH786509 MFS786490:MGD786509 MPO786490:MPZ786509 MZK786490:MZV786509 NJG786490:NJR786509 NTC786490:NTN786509 OCY786490:ODJ786509 OMU786490:ONF786509 OWQ786490:OXB786509 PGM786490:PGX786509 PQI786490:PQT786509 QAE786490:QAP786509 QKA786490:QKL786509 QTW786490:QUH786509 RDS786490:RED786509 RNO786490:RNZ786509 RXK786490:RXV786509 SHG786490:SHR786509 SRC786490:SRN786509 TAY786490:TBJ786509 TKU786490:TLF786509 TUQ786490:TVB786509 UEM786490:UEX786509 UOI786490:UOT786509 UYE786490:UYP786509 VIA786490:VIL786509 VRW786490:VSH786509 WBS786490:WCD786509 WLO786490:WLZ786509 WVK786490:WVV786509 C852026:N852045 IY852026:JJ852045 SU852026:TF852045 ACQ852026:ADB852045 AMM852026:AMX852045 AWI852026:AWT852045 BGE852026:BGP852045 BQA852026:BQL852045 BZW852026:CAH852045 CJS852026:CKD852045 CTO852026:CTZ852045 DDK852026:DDV852045 DNG852026:DNR852045 DXC852026:DXN852045 EGY852026:EHJ852045 EQU852026:ERF852045 FAQ852026:FBB852045 FKM852026:FKX852045 FUI852026:FUT852045 GEE852026:GEP852045 GOA852026:GOL852045 GXW852026:GYH852045 HHS852026:HID852045 HRO852026:HRZ852045 IBK852026:IBV852045 ILG852026:ILR852045 IVC852026:IVN852045 JEY852026:JFJ852045 JOU852026:JPF852045 JYQ852026:JZB852045 KIM852026:KIX852045 KSI852026:KST852045 LCE852026:LCP852045 LMA852026:LML852045 LVW852026:LWH852045 MFS852026:MGD852045 MPO852026:MPZ852045 MZK852026:MZV852045 NJG852026:NJR852045 NTC852026:NTN852045 OCY852026:ODJ852045 OMU852026:ONF852045 OWQ852026:OXB852045 PGM852026:PGX852045 PQI852026:PQT852045 QAE852026:QAP852045 QKA852026:QKL852045 QTW852026:QUH852045 RDS852026:RED852045 RNO852026:RNZ852045 RXK852026:RXV852045 SHG852026:SHR852045 SRC852026:SRN852045 TAY852026:TBJ852045 TKU852026:TLF852045 TUQ852026:TVB852045 UEM852026:UEX852045 UOI852026:UOT852045 UYE852026:UYP852045 VIA852026:VIL852045 VRW852026:VSH852045 WBS852026:WCD852045 WLO852026:WLZ852045 WVK852026:WVV852045 C917562:N917581 IY917562:JJ917581 SU917562:TF917581 ACQ917562:ADB917581 AMM917562:AMX917581 AWI917562:AWT917581 BGE917562:BGP917581 BQA917562:BQL917581 BZW917562:CAH917581 CJS917562:CKD917581 CTO917562:CTZ917581 DDK917562:DDV917581 DNG917562:DNR917581 DXC917562:DXN917581 EGY917562:EHJ917581 EQU917562:ERF917581 FAQ917562:FBB917581 FKM917562:FKX917581 FUI917562:FUT917581 GEE917562:GEP917581 GOA917562:GOL917581 GXW917562:GYH917581 HHS917562:HID917581 HRO917562:HRZ917581 IBK917562:IBV917581 ILG917562:ILR917581 IVC917562:IVN917581 JEY917562:JFJ917581 JOU917562:JPF917581 JYQ917562:JZB917581 KIM917562:KIX917581 KSI917562:KST917581 LCE917562:LCP917581 LMA917562:LML917581 LVW917562:LWH917581 MFS917562:MGD917581 MPO917562:MPZ917581 MZK917562:MZV917581 NJG917562:NJR917581 NTC917562:NTN917581 OCY917562:ODJ917581 OMU917562:ONF917581 OWQ917562:OXB917581 PGM917562:PGX917581 PQI917562:PQT917581 QAE917562:QAP917581 QKA917562:QKL917581 QTW917562:QUH917581 RDS917562:RED917581 RNO917562:RNZ917581 RXK917562:RXV917581 SHG917562:SHR917581 SRC917562:SRN917581 TAY917562:TBJ917581 TKU917562:TLF917581 TUQ917562:TVB917581 UEM917562:UEX917581 UOI917562:UOT917581 UYE917562:UYP917581 VIA917562:VIL917581 VRW917562:VSH917581 WBS917562:WCD917581 WLO917562:WLZ917581 WVK917562:WVV917581 C983098:N983117 IY983098:JJ983117 SU983098:TF983117 ACQ983098:ADB983117 AMM983098:AMX983117 AWI983098:AWT983117 BGE983098:BGP983117 BQA983098:BQL983117 BZW983098:CAH983117 CJS983098:CKD983117 CTO983098:CTZ983117 DDK983098:DDV983117 DNG983098:DNR983117 DXC983098:DXN983117 EGY983098:EHJ983117 EQU983098:ERF983117 FAQ983098:FBB983117 FKM983098:FKX983117 FUI983098:FUT983117 GEE983098:GEP983117 GOA983098:GOL983117 GXW983098:GYH983117 HHS983098:HID983117 HRO983098:HRZ983117 IBK983098:IBV983117 ILG983098:ILR983117 IVC983098:IVN983117 JEY983098:JFJ983117 JOU983098:JPF983117 JYQ983098:JZB983117 KIM983098:KIX983117 KSI983098:KST983117 LCE983098:LCP983117 LMA983098:LML983117 LVW983098:LWH983117 MFS983098:MGD983117 MPO983098:MPZ983117 MZK983098:MZV983117 NJG983098:NJR983117 NTC983098:NTN983117 OCY983098:ODJ983117 OMU983098:ONF983117 OWQ983098:OXB983117 PGM983098:PGX983117 PQI983098:PQT983117 QAE983098:QAP983117 QKA983098:QKL983117 QTW983098:QUH983117 RDS983098:RED983117 RNO983098:RNZ983117 RXK983098:RXV983117 SHG983098:SHR983117 SRC983098:SRN983117 TAY983098:TBJ983117 TKU983098:TLF983117 TUQ983098:TVB983117 UEM983098:UEX983117 UOI983098:UOT983117 UYE983098:UYP983117 VIA983098:VIL983117 VRW983098:VSH983117 WBS983098:WCD983117 WLO983098:WLZ983117 WVK983098:WVV983117">
      <formula1>0</formula1>
      <formula2>0</formula2>
    </dataValidation>
  </dataValidations>
  <printOptions horizontalCentered="1"/>
  <pageMargins left="0.23622047244094491" right="0.15748031496062992" top="0.55118110236220474" bottom="0.59055118110236227" header="0.51181102362204722" footer="0.51181102362204722"/>
  <pageSetup paperSize="9" scale="80" firstPageNumber="0" orientation="portrait" horizontalDpi="300" verticalDpi="300" r:id="rId1"/>
  <headerFooter alignWithMargins="0"/>
  <rowBreaks count="1" manualBreakCount="1">
    <brk id="54" max="16383" man="1"/>
  </rowBreaks>
  <legacy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39997558519241921"/>
  </sheetPr>
  <dimension ref="A1:IV65474"/>
  <sheetViews>
    <sheetView tabSelected="1" topLeftCell="A7" workbookViewId="0">
      <selection activeCell="X33" sqref="X33"/>
    </sheetView>
  </sheetViews>
  <sheetFormatPr defaultRowHeight="12.75" x14ac:dyDescent="0.25"/>
  <cols>
    <col min="1" max="1" width="8.5703125" style="14" customWidth="1"/>
    <col min="2" max="2" width="10" style="14" customWidth="1"/>
    <col min="3" max="3" width="6.5703125" style="14" customWidth="1"/>
    <col min="4" max="4" width="8.5703125" style="14" customWidth="1"/>
    <col min="5" max="7" width="6.5703125" style="14" customWidth="1"/>
    <col min="8" max="8" width="14" style="14" customWidth="1"/>
    <col min="9" max="9" width="6.5703125" style="14" customWidth="1"/>
    <col min="10" max="10" width="10.7109375" style="14" customWidth="1"/>
    <col min="11" max="11" width="6.5703125" style="14" customWidth="1"/>
    <col min="12" max="12" width="11.42578125" style="14" customWidth="1"/>
    <col min="13" max="13" width="6.5703125" style="14" customWidth="1"/>
    <col min="14" max="14" width="11" style="14" customWidth="1"/>
    <col min="15" max="15" width="9.140625" style="14"/>
    <col min="16" max="16" width="0.42578125" style="14" customWidth="1"/>
    <col min="17" max="17" width="9.140625" style="14"/>
    <col min="18" max="18" width="0.140625" style="14" customWidth="1"/>
    <col min="19" max="244" width="9.140625" style="14"/>
    <col min="245" max="245" width="14.140625" style="14" customWidth="1"/>
    <col min="246" max="256" width="9.140625" style="14"/>
    <col min="257" max="257" width="8.5703125" style="14" customWidth="1"/>
    <col min="258" max="258" width="10" style="14" customWidth="1"/>
    <col min="259" max="259" width="6.5703125" style="14" customWidth="1"/>
    <col min="260" max="260" width="8.5703125" style="14" customWidth="1"/>
    <col min="261" max="263" width="6.5703125" style="14" customWidth="1"/>
    <col min="264" max="264" width="14" style="14" customWidth="1"/>
    <col min="265" max="265" width="6.5703125" style="14" customWidth="1"/>
    <col min="266" max="266" width="10.7109375" style="14" customWidth="1"/>
    <col min="267" max="267" width="6.5703125" style="14" customWidth="1"/>
    <col min="268" max="268" width="11.42578125" style="14" customWidth="1"/>
    <col min="269" max="269" width="6.5703125" style="14" customWidth="1"/>
    <col min="270" max="270" width="11" style="14" customWidth="1"/>
    <col min="271" max="271" width="9.140625" style="14"/>
    <col min="272" max="272" width="0.42578125" style="14" customWidth="1"/>
    <col min="273" max="273" width="9.140625" style="14"/>
    <col min="274" max="274" width="0.140625" style="14" customWidth="1"/>
    <col min="275" max="500" width="9.140625" style="14"/>
    <col min="501" max="501" width="14.140625" style="14" customWidth="1"/>
    <col min="502" max="512" width="9.140625" style="14"/>
    <col min="513" max="513" width="8.5703125" style="14" customWidth="1"/>
    <col min="514" max="514" width="10" style="14" customWidth="1"/>
    <col min="515" max="515" width="6.5703125" style="14" customWidth="1"/>
    <col min="516" max="516" width="8.5703125" style="14" customWidth="1"/>
    <col min="517" max="519" width="6.5703125" style="14" customWidth="1"/>
    <col min="520" max="520" width="14" style="14" customWidth="1"/>
    <col min="521" max="521" width="6.5703125" style="14" customWidth="1"/>
    <col min="522" max="522" width="10.7109375" style="14" customWidth="1"/>
    <col min="523" max="523" width="6.5703125" style="14" customWidth="1"/>
    <col min="524" max="524" width="11.42578125" style="14" customWidth="1"/>
    <col min="525" max="525" width="6.5703125" style="14" customWidth="1"/>
    <col min="526" max="526" width="11" style="14" customWidth="1"/>
    <col min="527" max="527" width="9.140625" style="14"/>
    <col min="528" max="528" width="0.42578125" style="14" customWidth="1"/>
    <col min="529" max="529" width="9.140625" style="14"/>
    <col min="530" max="530" width="0.140625" style="14" customWidth="1"/>
    <col min="531" max="756" width="9.140625" style="14"/>
    <col min="757" max="757" width="14.140625" style="14" customWidth="1"/>
    <col min="758" max="768" width="9.140625" style="14"/>
    <col min="769" max="769" width="8.5703125" style="14" customWidth="1"/>
    <col min="770" max="770" width="10" style="14" customWidth="1"/>
    <col min="771" max="771" width="6.5703125" style="14" customWidth="1"/>
    <col min="772" max="772" width="8.5703125" style="14" customWidth="1"/>
    <col min="773" max="775" width="6.5703125" style="14" customWidth="1"/>
    <col min="776" max="776" width="14" style="14" customWidth="1"/>
    <col min="777" max="777" width="6.5703125" style="14" customWidth="1"/>
    <col min="778" max="778" width="10.7109375" style="14" customWidth="1"/>
    <col min="779" max="779" width="6.5703125" style="14" customWidth="1"/>
    <col min="780" max="780" width="11.42578125" style="14" customWidth="1"/>
    <col min="781" max="781" width="6.5703125" style="14" customWidth="1"/>
    <col min="782" max="782" width="11" style="14" customWidth="1"/>
    <col min="783" max="783" width="9.140625" style="14"/>
    <col min="784" max="784" width="0.42578125" style="14" customWidth="1"/>
    <col min="785" max="785" width="9.140625" style="14"/>
    <col min="786" max="786" width="0.140625" style="14" customWidth="1"/>
    <col min="787" max="1012" width="9.140625" style="14"/>
    <col min="1013" max="1013" width="14.140625" style="14" customWidth="1"/>
    <col min="1014" max="1024" width="9.140625" style="14"/>
    <col min="1025" max="1025" width="8.5703125" style="14" customWidth="1"/>
    <col min="1026" max="1026" width="10" style="14" customWidth="1"/>
    <col min="1027" max="1027" width="6.5703125" style="14" customWidth="1"/>
    <col min="1028" max="1028" width="8.5703125" style="14" customWidth="1"/>
    <col min="1029" max="1031" width="6.5703125" style="14" customWidth="1"/>
    <col min="1032" max="1032" width="14" style="14" customWidth="1"/>
    <col min="1033" max="1033" width="6.5703125" style="14" customWidth="1"/>
    <col min="1034" max="1034" width="10.7109375" style="14" customWidth="1"/>
    <col min="1035" max="1035" width="6.5703125" style="14" customWidth="1"/>
    <col min="1036" max="1036" width="11.42578125" style="14" customWidth="1"/>
    <col min="1037" max="1037" width="6.5703125" style="14" customWidth="1"/>
    <col min="1038" max="1038" width="11" style="14" customWidth="1"/>
    <col min="1039" max="1039" width="9.140625" style="14"/>
    <col min="1040" max="1040" width="0.42578125" style="14" customWidth="1"/>
    <col min="1041" max="1041" width="9.140625" style="14"/>
    <col min="1042" max="1042" width="0.140625" style="14" customWidth="1"/>
    <col min="1043" max="1268" width="9.140625" style="14"/>
    <col min="1269" max="1269" width="14.140625" style="14" customWidth="1"/>
    <col min="1270" max="1280" width="9.140625" style="14"/>
    <col min="1281" max="1281" width="8.5703125" style="14" customWidth="1"/>
    <col min="1282" max="1282" width="10" style="14" customWidth="1"/>
    <col min="1283" max="1283" width="6.5703125" style="14" customWidth="1"/>
    <col min="1284" max="1284" width="8.5703125" style="14" customWidth="1"/>
    <col min="1285" max="1287" width="6.5703125" style="14" customWidth="1"/>
    <col min="1288" max="1288" width="14" style="14" customWidth="1"/>
    <col min="1289" max="1289" width="6.5703125" style="14" customWidth="1"/>
    <col min="1290" max="1290" width="10.7109375" style="14" customWidth="1"/>
    <col min="1291" max="1291" width="6.5703125" style="14" customWidth="1"/>
    <col min="1292" max="1292" width="11.42578125" style="14" customWidth="1"/>
    <col min="1293" max="1293" width="6.5703125" style="14" customWidth="1"/>
    <col min="1294" max="1294" width="11" style="14" customWidth="1"/>
    <col min="1295" max="1295" width="9.140625" style="14"/>
    <col min="1296" max="1296" width="0.42578125" style="14" customWidth="1"/>
    <col min="1297" max="1297" width="9.140625" style="14"/>
    <col min="1298" max="1298" width="0.140625" style="14" customWidth="1"/>
    <col min="1299" max="1524" width="9.140625" style="14"/>
    <col min="1525" max="1525" width="14.140625" style="14" customWidth="1"/>
    <col min="1526" max="1536" width="9.140625" style="14"/>
    <col min="1537" max="1537" width="8.5703125" style="14" customWidth="1"/>
    <col min="1538" max="1538" width="10" style="14" customWidth="1"/>
    <col min="1539" max="1539" width="6.5703125" style="14" customWidth="1"/>
    <col min="1540" max="1540" width="8.5703125" style="14" customWidth="1"/>
    <col min="1541" max="1543" width="6.5703125" style="14" customWidth="1"/>
    <col min="1544" max="1544" width="14" style="14" customWidth="1"/>
    <col min="1545" max="1545" width="6.5703125" style="14" customWidth="1"/>
    <col min="1546" max="1546" width="10.7109375" style="14" customWidth="1"/>
    <col min="1547" max="1547" width="6.5703125" style="14" customWidth="1"/>
    <col min="1548" max="1548" width="11.42578125" style="14" customWidth="1"/>
    <col min="1549" max="1549" width="6.5703125" style="14" customWidth="1"/>
    <col min="1550" max="1550" width="11" style="14" customWidth="1"/>
    <col min="1551" max="1551" width="9.140625" style="14"/>
    <col min="1552" max="1552" width="0.42578125" style="14" customWidth="1"/>
    <col min="1553" max="1553" width="9.140625" style="14"/>
    <col min="1554" max="1554" width="0.140625" style="14" customWidth="1"/>
    <col min="1555" max="1780" width="9.140625" style="14"/>
    <col min="1781" max="1781" width="14.140625" style="14" customWidth="1"/>
    <col min="1782" max="1792" width="9.140625" style="14"/>
    <col min="1793" max="1793" width="8.5703125" style="14" customWidth="1"/>
    <col min="1794" max="1794" width="10" style="14" customWidth="1"/>
    <col min="1795" max="1795" width="6.5703125" style="14" customWidth="1"/>
    <col min="1796" max="1796" width="8.5703125" style="14" customWidth="1"/>
    <col min="1797" max="1799" width="6.5703125" style="14" customWidth="1"/>
    <col min="1800" max="1800" width="14" style="14" customWidth="1"/>
    <col min="1801" max="1801" width="6.5703125" style="14" customWidth="1"/>
    <col min="1802" max="1802" width="10.7109375" style="14" customWidth="1"/>
    <col min="1803" max="1803" width="6.5703125" style="14" customWidth="1"/>
    <col min="1804" max="1804" width="11.42578125" style="14" customWidth="1"/>
    <col min="1805" max="1805" width="6.5703125" style="14" customWidth="1"/>
    <col min="1806" max="1806" width="11" style="14" customWidth="1"/>
    <col min="1807" max="1807" width="9.140625" style="14"/>
    <col min="1808" max="1808" width="0.42578125" style="14" customWidth="1"/>
    <col min="1809" max="1809" width="9.140625" style="14"/>
    <col min="1810" max="1810" width="0.140625" style="14" customWidth="1"/>
    <col min="1811" max="2036" width="9.140625" style="14"/>
    <col min="2037" max="2037" width="14.140625" style="14" customWidth="1"/>
    <col min="2038" max="2048" width="9.140625" style="14"/>
    <col min="2049" max="2049" width="8.5703125" style="14" customWidth="1"/>
    <col min="2050" max="2050" width="10" style="14" customWidth="1"/>
    <col min="2051" max="2051" width="6.5703125" style="14" customWidth="1"/>
    <col min="2052" max="2052" width="8.5703125" style="14" customWidth="1"/>
    <col min="2053" max="2055" width="6.5703125" style="14" customWidth="1"/>
    <col min="2056" max="2056" width="14" style="14" customWidth="1"/>
    <col min="2057" max="2057" width="6.5703125" style="14" customWidth="1"/>
    <col min="2058" max="2058" width="10.7109375" style="14" customWidth="1"/>
    <col min="2059" max="2059" width="6.5703125" style="14" customWidth="1"/>
    <col min="2060" max="2060" width="11.42578125" style="14" customWidth="1"/>
    <col min="2061" max="2061" width="6.5703125" style="14" customWidth="1"/>
    <col min="2062" max="2062" width="11" style="14" customWidth="1"/>
    <col min="2063" max="2063" width="9.140625" style="14"/>
    <col min="2064" max="2064" width="0.42578125" style="14" customWidth="1"/>
    <col min="2065" max="2065" width="9.140625" style="14"/>
    <col min="2066" max="2066" width="0.140625" style="14" customWidth="1"/>
    <col min="2067" max="2292" width="9.140625" style="14"/>
    <col min="2293" max="2293" width="14.140625" style="14" customWidth="1"/>
    <col min="2294" max="2304" width="9.140625" style="14"/>
    <col min="2305" max="2305" width="8.5703125" style="14" customWidth="1"/>
    <col min="2306" max="2306" width="10" style="14" customWidth="1"/>
    <col min="2307" max="2307" width="6.5703125" style="14" customWidth="1"/>
    <col min="2308" max="2308" width="8.5703125" style="14" customWidth="1"/>
    <col min="2309" max="2311" width="6.5703125" style="14" customWidth="1"/>
    <col min="2312" max="2312" width="14" style="14" customWidth="1"/>
    <col min="2313" max="2313" width="6.5703125" style="14" customWidth="1"/>
    <col min="2314" max="2314" width="10.7109375" style="14" customWidth="1"/>
    <col min="2315" max="2315" width="6.5703125" style="14" customWidth="1"/>
    <col min="2316" max="2316" width="11.42578125" style="14" customWidth="1"/>
    <col min="2317" max="2317" width="6.5703125" style="14" customWidth="1"/>
    <col min="2318" max="2318" width="11" style="14" customWidth="1"/>
    <col min="2319" max="2319" width="9.140625" style="14"/>
    <col min="2320" max="2320" width="0.42578125" style="14" customWidth="1"/>
    <col min="2321" max="2321" width="9.140625" style="14"/>
    <col min="2322" max="2322" width="0.140625" style="14" customWidth="1"/>
    <col min="2323" max="2548" width="9.140625" style="14"/>
    <col min="2549" max="2549" width="14.140625" style="14" customWidth="1"/>
    <col min="2550" max="2560" width="9.140625" style="14"/>
    <col min="2561" max="2561" width="8.5703125" style="14" customWidth="1"/>
    <col min="2562" max="2562" width="10" style="14" customWidth="1"/>
    <col min="2563" max="2563" width="6.5703125" style="14" customWidth="1"/>
    <col min="2564" max="2564" width="8.5703125" style="14" customWidth="1"/>
    <col min="2565" max="2567" width="6.5703125" style="14" customWidth="1"/>
    <col min="2568" max="2568" width="14" style="14" customWidth="1"/>
    <col min="2569" max="2569" width="6.5703125" style="14" customWidth="1"/>
    <col min="2570" max="2570" width="10.7109375" style="14" customWidth="1"/>
    <col min="2571" max="2571" width="6.5703125" style="14" customWidth="1"/>
    <col min="2572" max="2572" width="11.42578125" style="14" customWidth="1"/>
    <col min="2573" max="2573" width="6.5703125" style="14" customWidth="1"/>
    <col min="2574" max="2574" width="11" style="14" customWidth="1"/>
    <col min="2575" max="2575" width="9.140625" style="14"/>
    <col min="2576" max="2576" width="0.42578125" style="14" customWidth="1"/>
    <col min="2577" max="2577" width="9.140625" style="14"/>
    <col min="2578" max="2578" width="0.140625" style="14" customWidth="1"/>
    <col min="2579" max="2804" width="9.140625" style="14"/>
    <col min="2805" max="2805" width="14.140625" style="14" customWidth="1"/>
    <col min="2806" max="2816" width="9.140625" style="14"/>
    <col min="2817" max="2817" width="8.5703125" style="14" customWidth="1"/>
    <col min="2818" max="2818" width="10" style="14" customWidth="1"/>
    <col min="2819" max="2819" width="6.5703125" style="14" customWidth="1"/>
    <col min="2820" max="2820" width="8.5703125" style="14" customWidth="1"/>
    <col min="2821" max="2823" width="6.5703125" style="14" customWidth="1"/>
    <col min="2824" max="2824" width="14" style="14" customWidth="1"/>
    <col min="2825" max="2825" width="6.5703125" style="14" customWidth="1"/>
    <col min="2826" max="2826" width="10.7109375" style="14" customWidth="1"/>
    <col min="2827" max="2827" width="6.5703125" style="14" customWidth="1"/>
    <col min="2828" max="2828" width="11.42578125" style="14" customWidth="1"/>
    <col min="2829" max="2829" width="6.5703125" style="14" customWidth="1"/>
    <col min="2830" max="2830" width="11" style="14" customWidth="1"/>
    <col min="2831" max="2831" width="9.140625" style="14"/>
    <col min="2832" max="2832" width="0.42578125" style="14" customWidth="1"/>
    <col min="2833" max="2833" width="9.140625" style="14"/>
    <col min="2834" max="2834" width="0.140625" style="14" customWidth="1"/>
    <col min="2835" max="3060" width="9.140625" style="14"/>
    <col min="3061" max="3061" width="14.140625" style="14" customWidth="1"/>
    <col min="3062" max="3072" width="9.140625" style="14"/>
    <col min="3073" max="3073" width="8.5703125" style="14" customWidth="1"/>
    <col min="3074" max="3074" width="10" style="14" customWidth="1"/>
    <col min="3075" max="3075" width="6.5703125" style="14" customWidth="1"/>
    <col min="3076" max="3076" width="8.5703125" style="14" customWidth="1"/>
    <col min="3077" max="3079" width="6.5703125" style="14" customWidth="1"/>
    <col min="3080" max="3080" width="14" style="14" customWidth="1"/>
    <col min="3081" max="3081" width="6.5703125" style="14" customWidth="1"/>
    <col min="3082" max="3082" width="10.7109375" style="14" customWidth="1"/>
    <col min="3083" max="3083" width="6.5703125" style="14" customWidth="1"/>
    <col min="3084" max="3084" width="11.42578125" style="14" customWidth="1"/>
    <col min="3085" max="3085" width="6.5703125" style="14" customWidth="1"/>
    <col min="3086" max="3086" width="11" style="14" customWidth="1"/>
    <col min="3087" max="3087" width="9.140625" style="14"/>
    <col min="3088" max="3088" width="0.42578125" style="14" customWidth="1"/>
    <col min="3089" max="3089" width="9.140625" style="14"/>
    <col min="3090" max="3090" width="0.140625" style="14" customWidth="1"/>
    <col min="3091" max="3316" width="9.140625" style="14"/>
    <col min="3317" max="3317" width="14.140625" style="14" customWidth="1"/>
    <col min="3318" max="3328" width="9.140625" style="14"/>
    <col min="3329" max="3329" width="8.5703125" style="14" customWidth="1"/>
    <col min="3330" max="3330" width="10" style="14" customWidth="1"/>
    <col min="3331" max="3331" width="6.5703125" style="14" customWidth="1"/>
    <col min="3332" max="3332" width="8.5703125" style="14" customWidth="1"/>
    <col min="3333" max="3335" width="6.5703125" style="14" customWidth="1"/>
    <col min="3336" max="3336" width="14" style="14" customWidth="1"/>
    <col min="3337" max="3337" width="6.5703125" style="14" customWidth="1"/>
    <col min="3338" max="3338" width="10.7109375" style="14" customWidth="1"/>
    <col min="3339" max="3339" width="6.5703125" style="14" customWidth="1"/>
    <col min="3340" max="3340" width="11.42578125" style="14" customWidth="1"/>
    <col min="3341" max="3341" width="6.5703125" style="14" customWidth="1"/>
    <col min="3342" max="3342" width="11" style="14" customWidth="1"/>
    <col min="3343" max="3343" width="9.140625" style="14"/>
    <col min="3344" max="3344" width="0.42578125" style="14" customWidth="1"/>
    <col min="3345" max="3345" width="9.140625" style="14"/>
    <col min="3346" max="3346" width="0.140625" style="14" customWidth="1"/>
    <col min="3347" max="3572" width="9.140625" style="14"/>
    <col min="3573" max="3573" width="14.140625" style="14" customWidth="1"/>
    <col min="3574" max="3584" width="9.140625" style="14"/>
    <col min="3585" max="3585" width="8.5703125" style="14" customWidth="1"/>
    <col min="3586" max="3586" width="10" style="14" customWidth="1"/>
    <col min="3587" max="3587" width="6.5703125" style="14" customWidth="1"/>
    <col min="3588" max="3588" width="8.5703125" style="14" customWidth="1"/>
    <col min="3589" max="3591" width="6.5703125" style="14" customWidth="1"/>
    <col min="3592" max="3592" width="14" style="14" customWidth="1"/>
    <col min="3593" max="3593" width="6.5703125" style="14" customWidth="1"/>
    <col min="3594" max="3594" width="10.7109375" style="14" customWidth="1"/>
    <col min="3595" max="3595" width="6.5703125" style="14" customWidth="1"/>
    <col min="3596" max="3596" width="11.42578125" style="14" customWidth="1"/>
    <col min="3597" max="3597" width="6.5703125" style="14" customWidth="1"/>
    <col min="3598" max="3598" width="11" style="14" customWidth="1"/>
    <col min="3599" max="3599" width="9.140625" style="14"/>
    <col min="3600" max="3600" width="0.42578125" style="14" customWidth="1"/>
    <col min="3601" max="3601" width="9.140625" style="14"/>
    <col min="3602" max="3602" width="0.140625" style="14" customWidth="1"/>
    <col min="3603" max="3828" width="9.140625" style="14"/>
    <col min="3829" max="3829" width="14.140625" style="14" customWidth="1"/>
    <col min="3830" max="3840" width="9.140625" style="14"/>
    <col min="3841" max="3841" width="8.5703125" style="14" customWidth="1"/>
    <col min="3842" max="3842" width="10" style="14" customWidth="1"/>
    <col min="3843" max="3843" width="6.5703125" style="14" customWidth="1"/>
    <col min="3844" max="3844" width="8.5703125" style="14" customWidth="1"/>
    <col min="3845" max="3847" width="6.5703125" style="14" customWidth="1"/>
    <col min="3848" max="3848" width="14" style="14" customWidth="1"/>
    <col min="3849" max="3849" width="6.5703125" style="14" customWidth="1"/>
    <col min="3850" max="3850" width="10.7109375" style="14" customWidth="1"/>
    <col min="3851" max="3851" width="6.5703125" style="14" customWidth="1"/>
    <col min="3852" max="3852" width="11.42578125" style="14" customWidth="1"/>
    <col min="3853" max="3853" width="6.5703125" style="14" customWidth="1"/>
    <col min="3854" max="3854" width="11" style="14" customWidth="1"/>
    <col min="3855" max="3855" width="9.140625" style="14"/>
    <col min="3856" max="3856" width="0.42578125" style="14" customWidth="1"/>
    <col min="3857" max="3857" width="9.140625" style="14"/>
    <col min="3858" max="3858" width="0.140625" style="14" customWidth="1"/>
    <col min="3859" max="4084" width="9.140625" style="14"/>
    <col min="4085" max="4085" width="14.140625" style="14" customWidth="1"/>
    <col min="4086" max="4096" width="9.140625" style="14"/>
    <col min="4097" max="4097" width="8.5703125" style="14" customWidth="1"/>
    <col min="4098" max="4098" width="10" style="14" customWidth="1"/>
    <col min="4099" max="4099" width="6.5703125" style="14" customWidth="1"/>
    <col min="4100" max="4100" width="8.5703125" style="14" customWidth="1"/>
    <col min="4101" max="4103" width="6.5703125" style="14" customWidth="1"/>
    <col min="4104" max="4104" width="14" style="14" customWidth="1"/>
    <col min="4105" max="4105" width="6.5703125" style="14" customWidth="1"/>
    <col min="4106" max="4106" width="10.7109375" style="14" customWidth="1"/>
    <col min="4107" max="4107" width="6.5703125" style="14" customWidth="1"/>
    <col min="4108" max="4108" width="11.42578125" style="14" customWidth="1"/>
    <col min="4109" max="4109" width="6.5703125" style="14" customWidth="1"/>
    <col min="4110" max="4110" width="11" style="14" customWidth="1"/>
    <col min="4111" max="4111" width="9.140625" style="14"/>
    <col min="4112" max="4112" width="0.42578125" style="14" customWidth="1"/>
    <col min="4113" max="4113" width="9.140625" style="14"/>
    <col min="4114" max="4114" width="0.140625" style="14" customWidth="1"/>
    <col min="4115" max="4340" width="9.140625" style="14"/>
    <col min="4341" max="4341" width="14.140625" style="14" customWidth="1"/>
    <col min="4342" max="4352" width="9.140625" style="14"/>
    <col min="4353" max="4353" width="8.5703125" style="14" customWidth="1"/>
    <col min="4354" max="4354" width="10" style="14" customWidth="1"/>
    <col min="4355" max="4355" width="6.5703125" style="14" customWidth="1"/>
    <col min="4356" max="4356" width="8.5703125" style="14" customWidth="1"/>
    <col min="4357" max="4359" width="6.5703125" style="14" customWidth="1"/>
    <col min="4360" max="4360" width="14" style="14" customWidth="1"/>
    <col min="4361" max="4361" width="6.5703125" style="14" customWidth="1"/>
    <col min="4362" max="4362" width="10.7109375" style="14" customWidth="1"/>
    <col min="4363" max="4363" width="6.5703125" style="14" customWidth="1"/>
    <col min="4364" max="4364" width="11.42578125" style="14" customWidth="1"/>
    <col min="4365" max="4365" width="6.5703125" style="14" customWidth="1"/>
    <col min="4366" max="4366" width="11" style="14" customWidth="1"/>
    <col min="4367" max="4367" width="9.140625" style="14"/>
    <col min="4368" max="4368" width="0.42578125" style="14" customWidth="1"/>
    <col min="4369" max="4369" width="9.140625" style="14"/>
    <col min="4370" max="4370" width="0.140625" style="14" customWidth="1"/>
    <col min="4371" max="4596" width="9.140625" style="14"/>
    <col min="4597" max="4597" width="14.140625" style="14" customWidth="1"/>
    <col min="4598" max="4608" width="9.140625" style="14"/>
    <col min="4609" max="4609" width="8.5703125" style="14" customWidth="1"/>
    <col min="4610" max="4610" width="10" style="14" customWidth="1"/>
    <col min="4611" max="4611" width="6.5703125" style="14" customWidth="1"/>
    <col min="4612" max="4612" width="8.5703125" style="14" customWidth="1"/>
    <col min="4613" max="4615" width="6.5703125" style="14" customWidth="1"/>
    <col min="4616" max="4616" width="14" style="14" customWidth="1"/>
    <col min="4617" max="4617" width="6.5703125" style="14" customWidth="1"/>
    <col min="4618" max="4618" width="10.7109375" style="14" customWidth="1"/>
    <col min="4619" max="4619" width="6.5703125" style="14" customWidth="1"/>
    <col min="4620" max="4620" width="11.42578125" style="14" customWidth="1"/>
    <col min="4621" max="4621" width="6.5703125" style="14" customWidth="1"/>
    <col min="4622" max="4622" width="11" style="14" customWidth="1"/>
    <col min="4623" max="4623" width="9.140625" style="14"/>
    <col min="4624" max="4624" width="0.42578125" style="14" customWidth="1"/>
    <col min="4625" max="4625" width="9.140625" style="14"/>
    <col min="4626" max="4626" width="0.140625" style="14" customWidth="1"/>
    <col min="4627" max="4852" width="9.140625" style="14"/>
    <col min="4853" max="4853" width="14.140625" style="14" customWidth="1"/>
    <col min="4854" max="4864" width="9.140625" style="14"/>
    <col min="4865" max="4865" width="8.5703125" style="14" customWidth="1"/>
    <col min="4866" max="4866" width="10" style="14" customWidth="1"/>
    <col min="4867" max="4867" width="6.5703125" style="14" customWidth="1"/>
    <col min="4868" max="4868" width="8.5703125" style="14" customWidth="1"/>
    <col min="4869" max="4871" width="6.5703125" style="14" customWidth="1"/>
    <col min="4872" max="4872" width="14" style="14" customWidth="1"/>
    <col min="4873" max="4873" width="6.5703125" style="14" customWidth="1"/>
    <col min="4874" max="4874" width="10.7109375" style="14" customWidth="1"/>
    <col min="4875" max="4875" width="6.5703125" style="14" customWidth="1"/>
    <col min="4876" max="4876" width="11.42578125" style="14" customWidth="1"/>
    <col min="4877" max="4877" width="6.5703125" style="14" customWidth="1"/>
    <col min="4878" max="4878" width="11" style="14" customWidth="1"/>
    <col min="4879" max="4879" width="9.140625" style="14"/>
    <col min="4880" max="4880" width="0.42578125" style="14" customWidth="1"/>
    <col min="4881" max="4881" width="9.140625" style="14"/>
    <col min="4882" max="4882" width="0.140625" style="14" customWidth="1"/>
    <col min="4883" max="5108" width="9.140625" style="14"/>
    <col min="5109" max="5109" width="14.140625" style="14" customWidth="1"/>
    <col min="5110" max="5120" width="9.140625" style="14"/>
    <col min="5121" max="5121" width="8.5703125" style="14" customWidth="1"/>
    <col min="5122" max="5122" width="10" style="14" customWidth="1"/>
    <col min="5123" max="5123" width="6.5703125" style="14" customWidth="1"/>
    <col min="5124" max="5124" width="8.5703125" style="14" customWidth="1"/>
    <col min="5125" max="5127" width="6.5703125" style="14" customWidth="1"/>
    <col min="5128" max="5128" width="14" style="14" customWidth="1"/>
    <col min="5129" max="5129" width="6.5703125" style="14" customWidth="1"/>
    <col min="5130" max="5130" width="10.7109375" style="14" customWidth="1"/>
    <col min="5131" max="5131" width="6.5703125" style="14" customWidth="1"/>
    <col min="5132" max="5132" width="11.42578125" style="14" customWidth="1"/>
    <col min="5133" max="5133" width="6.5703125" style="14" customWidth="1"/>
    <col min="5134" max="5134" width="11" style="14" customWidth="1"/>
    <col min="5135" max="5135" width="9.140625" style="14"/>
    <col min="5136" max="5136" width="0.42578125" style="14" customWidth="1"/>
    <col min="5137" max="5137" width="9.140625" style="14"/>
    <col min="5138" max="5138" width="0.140625" style="14" customWidth="1"/>
    <col min="5139" max="5364" width="9.140625" style="14"/>
    <col min="5365" max="5365" width="14.140625" style="14" customWidth="1"/>
    <col min="5366" max="5376" width="9.140625" style="14"/>
    <col min="5377" max="5377" width="8.5703125" style="14" customWidth="1"/>
    <col min="5378" max="5378" width="10" style="14" customWidth="1"/>
    <col min="5379" max="5379" width="6.5703125" style="14" customWidth="1"/>
    <col min="5380" max="5380" width="8.5703125" style="14" customWidth="1"/>
    <col min="5381" max="5383" width="6.5703125" style="14" customWidth="1"/>
    <col min="5384" max="5384" width="14" style="14" customWidth="1"/>
    <col min="5385" max="5385" width="6.5703125" style="14" customWidth="1"/>
    <col min="5386" max="5386" width="10.7109375" style="14" customWidth="1"/>
    <col min="5387" max="5387" width="6.5703125" style="14" customWidth="1"/>
    <col min="5388" max="5388" width="11.42578125" style="14" customWidth="1"/>
    <col min="5389" max="5389" width="6.5703125" style="14" customWidth="1"/>
    <col min="5390" max="5390" width="11" style="14" customWidth="1"/>
    <col min="5391" max="5391" width="9.140625" style="14"/>
    <col min="5392" max="5392" width="0.42578125" style="14" customWidth="1"/>
    <col min="5393" max="5393" width="9.140625" style="14"/>
    <col min="5394" max="5394" width="0.140625" style="14" customWidth="1"/>
    <col min="5395" max="5620" width="9.140625" style="14"/>
    <col min="5621" max="5621" width="14.140625" style="14" customWidth="1"/>
    <col min="5622" max="5632" width="9.140625" style="14"/>
    <col min="5633" max="5633" width="8.5703125" style="14" customWidth="1"/>
    <col min="5634" max="5634" width="10" style="14" customWidth="1"/>
    <col min="5635" max="5635" width="6.5703125" style="14" customWidth="1"/>
    <col min="5636" max="5636" width="8.5703125" style="14" customWidth="1"/>
    <col min="5637" max="5639" width="6.5703125" style="14" customWidth="1"/>
    <col min="5640" max="5640" width="14" style="14" customWidth="1"/>
    <col min="5641" max="5641" width="6.5703125" style="14" customWidth="1"/>
    <col min="5642" max="5642" width="10.7109375" style="14" customWidth="1"/>
    <col min="5643" max="5643" width="6.5703125" style="14" customWidth="1"/>
    <col min="5644" max="5644" width="11.42578125" style="14" customWidth="1"/>
    <col min="5645" max="5645" width="6.5703125" style="14" customWidth="1"/>
    <col min="5646" max="5646" width="11" style="14" customWidth="1"/>
    <col min="5647" max="5647" width="9.140625" style="14"/>
    <col min="5648" max="5648" width="0.42578125" style="14" customWidth="1"/>
    <col min="5649" max="5649" width="9.140625" style="14"/>
    <col min="5650" max="5650" width="0.140625" style="14" customWidth="1"/>
    <col min="5651" max="5876" width="9.140625" style="14"/>
    <col min="5877" max="5877" width="14.140625" style="14" customWidth="1"/>
    <col min="5878" max="5888" width="9.140625" style="14"/>
    <col min="5889" max="5889" width="8.5703125" style="14" customWidth="1"/>
    <col min="5890" max="5890" width="10" style="14" customWidth="1"/>
    <col min="5891" max="5891" width="6.5703125" style="14" customWidth="1"/>
    <col min="5892" max="5892" width="8.5703125" style="14" customWidth="1"/>
    <col min="5893" max="5895" width="6.5703125" style="14" customWidth="1"/>
    <col min="5896" max="5896" width="14" style="14" customWidth="1"/>
    <col min="5897" max="5897" width="6.5703125" style="14" customWidth="1"/>
    <col min="5898" max="5898" width="10.7109375" style="14" customWidth="1"/>
    <col min="5899" max="5899" width="6.5703125" style="14" customWidth="1"/>
    <col min="5900" max="5900" width="11.42578125" style="14" customWidth="1"/>
    <col min="5901" max="5901" width="6.5703125" style="14" customWidth="1"/>
    <col min="5902" max="5902" width="11" style="14" customWidth="1"/>
    <col min="5903" max="5903" width="9.140625" style="14"/>
    <col min="5904" max="5904" width="0.42578125" style="14" customWidth="1"/>
    <col min="5905" max="5905" width="9.140625" style="14"/>
    <col min="5906" max="5906" width="0.140625" style="14" customWidth="1"/>
    <col min="5907" max="6132" width="9.140625" style="14"/>
    <col min="6133" max="6133" width="14.140625" style="14" customWidth="1"/>
    <col min="6134" max="6144" width="9.140625" style="14"/>
    <col min="6145" max="6145" width="8.5703125" style="14" customWidth="1"/>
    <col min="6146" max="6146" width="10" style="14" customWidth="1"/>
    <col min="6147" max="6147" width="6.5703125" style="14" customWidth="1"/>
    <col min="6148" max="6148" width="8.5703125" style="14" customWidth="1"/>
    <col min="6149" max="6151" width="6.5703125" style="14" customWidth="1"/>
    <col min="6152" max="6152" width="14" style="14" customWidth="1"/>
    <col min="6153" max="6153" width="6.5703125" style="14" customWidth="1"/>
    <col min="6154" max="6154" width="10.7109375" style="14" customWidth="1"/>
    <col min="6155" max="6155" width="6.5703125" style="14" customWidth="1"/>
    <col min="6156" max="6156" width="11.42578125" style="14" customWidth="1"/>
    <col min="6157" max="6157" width="6.5703125" style="14" customWidth="1"/>
    <col min="6158" max="6158" width="11" style="14" customWidth="1"/>
    <col min="6159" max="6159" width="9.140625" style="14"/>
    <col min="6160" max="6160" width="0.42578125" style="14" customWidth="1"/>
    <col min="6161" max="6161" width="9.140625" style="14"/>
    <col min="6162" max="6162" width="0.140625" style="14" customWidth="1"/>
    <col min="6163" max="6388" width="9.140625" style="14"/>
    <col min="6389" max="6389" width="14.140625" style="14" customWidth="1"/>
    <col min="6390" max="6400" width="9.140625" style="14"/>
    <col min="6401" max="6401" width="8.5703125" style="14" customWidth="1"/>
    <col min="6402" max="6402" width="10" style="14" customWidth="1"/>
    <col min="6403" max="6403" width="6.5703125" style="14" customWidth="1"/>
    <col min="6404" max="6404" width="8.5703125" style="14" customWidth="1"/>
    <col min="6405" max="6407" width="6.5703125" style="14" customWidth="1"/>
    <col min="6408" max="6408" width="14" style="14" customWidth="1"/>
    <col min="6409" max="6409" width="6.5703125" style="14" customWidth="1"/>
    <col min="6410" max="6410" width="10.7109375" style="14" customWidth="1"/>
    <col min="6411" max="6411" width="6.5703125" style="14" customWidth="1"/>
    <col min="6412" max="6412" width="11.42578125" style="14" customWidth="1"/>
    <col min="6413" max="6413" width="6.5703125" style="14" customWidth="1"/>
    <col min="6414" max="6414" width="11" style="14" customWidth="1"/>
    <col min="6415" max="6415" width="9.140625" style="14"/>
    <col min="6416" max="6416" width="0.42578125" style="14" customWidth="1"/>
    <col min="6417" max="6417" width="9.140625" style="14"/>
    <col min="6418" max="6418" width="0.140625" style="14" customWidth="1"/>
    <col min="6419" max="6644" width="9.140625" style="14"/>
    <col min="6645" max="6645" width="14.140625" style="14" customWidth="1"/>
    <col min="6646" max="6656" width="9.140625" style="14"/>
    <col min="6657" max="6657" width="8.5703125" style="14" customWidth="1"/>
    <col min="6658" max="6658" width="10" style="14" customWidth="1"/>
    <col min="6659" max="6659" width="6.5703125" style="14" customWidth="1"/>
    <col min="6660" max="6660" width="8.5703125" style="14" customWidth="1"/>
    <col min="6661" max="6663" width="6.5703125" style="14" customWidth="1"/>
    <col min="6664" max="6664" width="14" style="14" customWidth="1"/>
    <col min="6665" max="6665" width="6.5703125" style="14" customWidth="1"/>
    <col min="6666" max="6666" width="10.7109375" style="14" customWidth="1"/>
    <col min="6667" max="6667" width="6.5703125" style="14" customWidth="1"/>
    <col min="6668" max="6668" width="11.42578125" style="14" customWidth="1"/>
    <col min="6669" max="6669" width="6.5703125" style="14" customWidth="1"/>
    <col min="6670" max="6670" width="11" style="14" customWidth="1"/>
    <col min="6671" max="6671" width="9.140625" style="14"/>
    <col min="6672" max="6672" width="0.42578125" style="14" customWidth="1"/>
    <col min="6673" max="6673" width="9.140625" style="14"/>
    <col min="6674" max="6674" width="0.140625" style="14" customWidth="1"/>
    <col min="6675" max="6900" width="9.140625" style="14"/>
    <col min="6901" max="6901" width="14.140625" style="14" customWidth="1"/>
    <col min="6902" max="6912" width="9.140625" style="14"/>
    <col min="6913" max="6913" width="8.5703125" style="14" customWidth="1"/>
    <col min="6914" max="6914" width="10" style="14" customWidth="1"/>
    <col min="6915" max="6915" width="6.5703125" style="14" customWidth="1"/>
    <col min="6916" max="6916" width="8.5703125" style="14" customWidth="1"/>
    <col min="6917" max="6919" width="6.5703125" style="14" customWidth="1"/>
    <col min="6920" max="6920" width="14" style="14" customWidth="1"/>
    <col min="6921" max="6921" width="6.5703125" style="14" customWidth="1"/>
    <col min="6922" max="6922" width="10.7109375" style="14" customWidth="1"/>
    <col min="6923" max="6923" width="6.5703125" style="14" customWidth="1"/>
    <col min="6924" max="6924" width="11.42578125" style="14" customWidth="1"/>
    <col min="6925" max="6925" width="6.5703125" style="14" customWidth="1"/>
    <col min="6926" max="6926" width="11" style="14" customWidth="1"/>
    <col min="6927" max="6927" width="9.140625" style="14"/>
    <col min="6928" max="6928" width="0.42578125" style="14" customWidth="1"/>
    <col min="6929" max="6929" width="9.140625" style="14"/>
    <col min="6930" max="6930" width="0.140625" style="14" customWidth="1"/>
    <col min="6931" max="7156" width="9.140625" style="14"/>
    <col min="7157" max="7157" width="14.140625" style="14" customWidth="1"/>
    <col min="7158" max="7168" width="9.140625" style="14"/>
    <col min="7169" max="7169" width="8.5703125" style="14" customWidth="1"/>
    <col min="7170" max="7170" width="10" style="14" customWidth="1"/>
    <col min="7171" max="7171" width="6.5703125" style="14" customWidth="1"/>
    <col min="7172" max="7172" width="8.5703125" style="14" customWidth="1"/>
    <col min="7173" max="7175" width="6.5703125" style="14" customWidth="1"/>
    <col min="7176" max="7176" width="14" style="14" customWidth="1"/>
    <col min="7177" max="7177" width="6.5703125" style="14" customWidth="1"/>
    <col min="7178" max="7178" width="10.7109375" style="14" customWidth="1"/>
    <col min="7179" max="7179" width="6.5703125" style="14" customWidth="1"/>
    <col min="7180" max="7180" width="11.42578125" style="14" customWidth="1"/>
    <col min="7181" max="7181" width="6.5703125" style="14" customWidth="1"/>
    <col min="7182" max="7182" width="11" style="14" customWidth="1"/>
    <col min="7183" max="7183" width="9.140625" style="14"/>
    <col min="7184" max="7184" width="0.42578125" style="14" customWidth="1"/>
    <col min="7185" max="7185" width="9.140625" style="14"/>
    <col min="7186" max="7186" width="0.140625" style="14" customWidth="1"/>
    <col min="7187" max="7412" width="9.140625" style="14"/>
    <col min="7413" max="7413" width="14.140625" style="14" customWidth="1"/>
    <col min="7414" max="7424" width="9.140625" style="14"/>
    <col min="7425" max="7425" width="8.5703125" style="14" customWidth="1"/>
    <col min="7426" max="7426" width="10" style="14" customWidth="1"/>
    <col min="7427" max="7427" width="6.5703125" style="14" customWidth="1"/>
    <col min="7428" max="7428" width="8.5703125" style="14" customWidth="1"/>
    <col min="7429" max="7431" width="6.5703125" style="14" customWidth="1"/>
    <col min="7432" max="7432" width="14" style="14" customWidth="1"/>
    <col min="7433" max="7433" width="6.5703125" style="14" customWidth="1"/>
    <col min="7434" max="7434" width="10.7109375" style="14" customWidth="1"/>
    <col min="7435" max="7435" width="6.5703125" style="14" customWidth="1"/>
    <col min="7436" max="7436" width="11.42578125" style="14" customWidth="1"/>
    <col min="7437" max="7437" width="6.5703125" style="14" customWidth="1"/>
    <col min="7438" max="7438" width="11" style="14" customWidth="1"/>
    <col min="7439" max="7439" width="9.140625" style="14"/>
    <col min="7440" max="7440" width="0.42578125" style="14" customWidth="1"/>
    <col min="7441" max="7441" width="9.140625" style="14"/>
    <col min="7442" max="7442" width="0.140625" style="14" customWidth="1"/>
    <col min="7443" max="7668" width="9.140625" style="14"/>
    <col min="7669" max="7669" width="14.140625" style="14" customWidth="1"/>
    <col min="7670" max="7680" width="9.140625" style="14"/>
    <col min="7681" max="7681" width="8.5703125" style="14" customWidth="1"/>
    <col min="7682" max="7682" width="10" style="14" customWidth="1"/>
    <col min="7683" max="7683" width="6.5703125" style="14" customWidth="1"/>
    <col min="7684" max="7684" width="8.5703125" style="14" customWidth="1"/>
    <col min="7685" max="7687" width="6.5703125" style="14" customWidth="1"/>
    <col min="7688" max="7688" width="14" style="14" customWidth="1"/>
    <col min="7689" max="7689" width="6.5703125" style="14" customWidth="1"/>
    <col min="7690" max="7690" width="10.7109375" style="14" customWidth="1"/>
    <col min="7691" max="7691" width="6.5703125" style="14" customWidth="1"/>
    <col min="7692" max="7692" width="11.42578125" style="14" customWidth="1"/>
    <col min="7693" max="7693" width="6.5703125" style="14" customWidth="1"/>
    <col min="7694" max="7694" width="11" style="14" customWidth="1"/>
    <col min="7695" max="7695" width="9.140625" style="14"/>
    <col min="7696" max="7696" width="0.42578125" style="14" customWidth="1"/>
    <col min="7697" max="7697" width="9.140625" style="14"/>
    <col min="7698" max="7698" width="0.140625" style="14" customWidth="1"/>
    <col min="7699" max="7924" width="9.140625" style="14"/>
    <col min="7925" max="7925" width="14.140625" style="14" customWidth="1"/>
    <col min="7926" max="7936" width="9.140625" style="14"/>
    <col min="7937" max="7937" width="8.5703125" style="14" customWidth="1"/>
    <col min="7938" max="7938" width="10" style="14" customWidth="1"/>
    <col min="7939" max="7939" width="6.5703125" style="14" customWidth="1"/>
    <col min="7940" max="7940" width="8.5703125" style="14" customWidth="1"/>
    <col min="7941" max="7943" width="6.5703125" style="14" customWidth="1"/>
    <col min="7944" max="7944" width="14" style="14" customWidth="1"/>
    <col min="7945" max="7945" width="6.5703125" style="14" customWidth="1"/>
    <col min="7946" max="7946" width="10.7109375" style="14" customWidth="1"/>
    <col min="7947" max="7947" width="6.5703125" style="14" customWidth="1"/>
    <col min="7948" max="7948" width="11.42578125" style="14" customWidth="1"/>
    <col min="7949" max="7949" width="6.5703125" style="14" customWidth="1"/>
    <col min="7950" max="7950" width="11" style="14" customWidth="1"/>
    <col min="7951" max="7951" width="9.140625" style="14"/>
    <col min="7952" max="7952" width="0.42578125" style="14" customWidth="1"/>
    <col min="7953" max="7953" width="9.140625" style="14"/>
    <col min="7954" max="7954" width="0.140625" style="14" customWidth="1"/>
    <col min="7955" max="8180" width="9.140625" style="14"/>
    <col min="8181" max="8181" width="14.140625" style="14" customWidth="1"/>
    <col min="8182" max="8192" width="9.140625" style="14"/>
    <col min="8193" max="8193" width="8.5703125" style="14" customWidth="1"/>
    <col min="8194" max="8194" width="10" style="14" customWidth="1"/>
    <col min="8195" max="8195" width="6.5703125" style="14" customWidth="1"/>
    <col min="8196" max="8196" width="8.5703125" style="14" customWidth="1"/>
    <col min="8197" max="8199" width="6.5703125" style="14" customWidth="1"/>
    <col min="8200" max="8200" width="14" style="14" customWidth="1"/>
    <col min="8201" max="8201" width="6.5703125" style="14" customWidth="1"/>
    <col min="8202" max="8202" width="10.7109375" style="14" customWidth="1"/>
    <col min="8203" max="8203" width="6.5703125" style="14" customWidth="1"/>
    <col min="8204" max="8204" width="11.42578125" style="14" customWidth="1"/>
    <col min="8205" max="8205" width="6.5703125" style="14" customWidth="1"/>
    <col min="8206" max="8206" width="11" style="14" customWidth="1"/>
    <col min="8207" max="8207" width="9.140625" style="14"/>
    <col min="8208" max="8208" width="0.42578125" style="14" customWidth="1"/>
    <col min="8209" max="8209" width="9.140625" style="14"/>
    <col min="8210" max="8210" width="0.140625" style="14" customWidth="1"/>
    <col min="8211" max="8436" width="9.140625" style="14"/>
    <col min="8437" max="8437" width="14.140625" style="14" customWidth="1"/>
    <col min="8438" max="8448" width="9.140625" style="14"/>
    <col min="8449" max="8449" width="8.5703125" style="14" customWidth="1"/>
    <col min="8450" max="8450" width="10" style="14" customWidth="1"/>
    <col min="8451" max="8451" width="6.5703125" style="14" customWidth="1"/>
    <col min="8452" max="8452" width="8.5703125" style="14" customWidth="1"/>
    <col min="8453" max="8455" width="6.5703125" style="14" customWidth="1"/>
    <col min="8456" max="8456" width="14" style="14" customWidth="1"/>
    <col min="8457" max="8457" width="6.5703125" style="14" customWidth="1"/>
    <col min="8458" max="8458" width="10.7109375" style="14" customWidth="1"/>
    <col min="8459" max="8459" width="6.5703125" style="14" customWidth="1"/>
    <col min="8460" max="8460" width="11.42578125" style="14" customWidth="1"/>
    <col min="8461" max="8461" width="6.5703125" style="14" customWidth="1"/>
    <col min="8462" max="8462" width="11" style="14" customWidth="1"/>
    <col min="8463" max="8463" width="9.140625" style="14"/>
    <col min="8464" max="8464" width="0.42578125" style="14" customWidth="1"/>
    <col min="8465" max="8465" width="9.140625" style="14"/>
    <col min="8466" max="8466" width="0.140625" style="14" customWidth="1"/>
    <col min="8467" max="8692" width="9.140625" style="14"/>
    <col min="8693" max="8693" width="14.140625" style="14" customWidth="1"/>
    <col min="8694" max="8704" width="9.140625" style="14"/>
    <col min="8705" max="8705" width="8.5703125" style="14" customWidth="1"/>
    <col min="8706" max="8706" width="10" style="14" customWidth="1"/>
    <col min="8707" max="8707" width="6.5703125" style="14" customWidth="1"/>
    <col min="8708" max="8708" width="8.5703125" style="14" customWidth="1"/>
    <col min="8709" max="8711" width="6.5703125" style="14" customWidth="1"/>
    <col min="8712" max="8712" width="14" style="14" customWidth="1"/>
    <col min="8713" max="8713" width="6.5703125" style="14" customWidth="1"/>
    <col min="8714" max="8714" width="10.7109375" style="14" customWidth="1"/>
    <col min="8715" max="8715" width="6.5703125" style="14" customWidth="1"/>
    <col min="8716" max="8716" width="11.42578125" style="14" customWidth="1"/>
    <col min="8717" max="8717" width="6.5703125" style="14" customWidth="1"/>
    <col min="8718" max="8718" width="11" style="14" customWidth="1"/>
    <col min="8719" max="8719" width="9.140625" style="14"/>
    <col min="8720" max="8720" width="0.42578125" style="14" customWidth="1"/>
    <col min="8721" max="8721" width="9.140625" style="14"/>
    <col min="8722" max="8722" width="0.140625" style="14" customWidth="1"/>
    <col min="8723" max="8948" width="9.140625" style="14"/>
    <col min="8949" max="8949" width="14.140625" style="14" customWidth="1"/>
    <col min="8950" max="8960" width="9.140625" style="14"/>
    <col min="8961" max="8961" width="8.5703125" style="14" customWidth="1"/>
    <col min="8962" max="8962" width="10" style="14" customWidth="1"/>
    <col min="8963" max="8963" width="6.5703125" style="14" customWidth="1"/>
    <col min="8964" max="8964" width="8.5703125" style="14" customWidth="1"/>
    <col min="8965" max="8967" width="6.5703125" style="14" customWidth="1"/>
    <col min="8968" max="8968" width="14" style="14" customWidth="1"/>
    <col min="8969" max="8969" width="6.5703125" style="14" customWidth="1"/>
    <col min="8970" max="8970" width="10.7109375" style="14" customWidth="1"/>
    <col min="8971" max="8971" width="6.5703125" style="14" customWidth="1"/>
    <col min="8972" max="8972" width="11.42578125" style="14" customWidth="1"/>
    <col min="8973" max="8973" width="6.5703125" style="14" customWidth="1"/>
    <col min="8974" max="8974" width="11" style="14" customWidth="1"/>
    <col min="8975" max="8975" width="9.140625" style="14"/>
    <col min="8976" max="8976" width="0.42578125" style="14" customWidth="1"/>
    <col min="8977" max="8977" width="9.140625" style="14"/>
    <col min="8978" max="8978" width="0.140625" style="14" customWidth="1"/>
    <col min="8979" max="9204" width="9.140625" style="14"/>
    <col min="9205" max="9205" width="14.140625" style="14" customWidth="1"/>
    <col min="9206" max="9216" width="9.140625" style="14"/>
    <col min="9217" max="9217" width="8.5703125" style="14" customWidth="1"/>
    <col min="9218" max="9218" width="10" style="14" customWidth="1"/>
    <col min="9219" max="9219" width="6.5703125" style="14" customWidth="1"/>
    <col min="9220" max="9220" width="8.5703125" style="14" customWidth="1"/>
    <col min="9221" max="9223" width="6.5703125" style="14" customWidth="1"/>
    <col min="9224" max="9224" width="14" style="14" customWidth="1"/>
    <col min="9225" max="9225" width="6.5703125" style="14" customWidth="1"/>
    <col min="9226" max="9226" width="10.7109375" style="14" customWidth="1"/>
    <col min="9227" max="9227" width="6.5703125" style="14" customWidth="1"/>
    <col min="9228" max="9228" width="11.42578125" style="14" customWidth="1"/>
    <col min="9229" max="9229" width="6.5703125" style="14" customWidth="1"/>
    <col min="9230" max="9230" width="11" style="14" customWidth="1"/>
    <col min="9231" max="9231" width="9.140625" style="14"/>
    <col min="9232" max="9232" width="0.42578125" style="14" customWidth="1"/>
    <col min="9233" max="9233" width="9.140625" style="14"/>
    <col min="9234" max="9234" width="0.140625" style="14" customWidth="1"/>
    <col min="9235" max="9460" width="9.140625" style="14"/>
    <col min="9461" max="9461" width="14.140625" style="14" customWidth="1"/>
    <col min="9462" max="9472" width="9.140625" style="14"/>
    <col min="9473" max="9473" width="8.5703125" style="14" customWidth="1"/>
    <col min="9474" max="9474" width="10" style="14" customWidth="1"/>
    <col min="9475" max="9475" width="6.5703125" style="14" customWidth="1"/>
    <col min="9476" max="9476" width="8.5703125" style="14" customWidth="1"/>
    <col min="9477" max="9479" width="6.5703125" style="14" customWidth="1"/>
    <col min="9480" max="9480" width="14" style="14" customWidth="1"/>
    <col min="9481" max="9481" width="6.5703125" style="14" customWidth="1"/>
    <col min="9482" max="9482" width="10.7109375" style="14" customWidth="1"/>
    <col min="9483" max="9483" width="6.5703125" style="14" customWidth="1"/>
    <col min="9484" max="9484" width="11.42578125" style="14" customWidth="1"/>
    <col min="9485" max="9485" width="6.5703125" style="14" customWidth="1"/>
    <col min="9486" max="9486" width="11" style="14" customWidth="1"/>
    <col min="9487" max="9487" width="9.140625" style="14"/>
    <col min="9488" max="9488" width="0.42578125" style="14" customWidth="1"/>
    <col min="9489" max="9489" width="9.140625" style="14"/>
    <col min="9490" max="9490" width="0.140625" style="14" customWidth="1"/>
    <col min="9491" max="9716" width="9.140625" style="14"/>
    <col min="9717" max="9717" width="14.140625" style="14" customWidth="1"/>
    <col min="9718" max="9728" width="9.140625" style="14"/>
    <col min="9729" max="9729" width="8.5703125" style="14" customWidth="1"/>
    <col min="9730" max="9730" width="10" style="14" customWidth="1"/>
    <col min="9731" max="9731" width="6.5703125" style="14" customWidth="1"/>
    <col min="9732" max="9732" width="8.5703125" style="14" customWidth="1"/>
    <col min="9733" max="9735" width="6.5703125" style="14" customWidth="1"/>
    <col min="9736" max="9736" width="14" style="14" customWidth="1"/>
    <col min="9737" max="9737" width="6.5703125" style="14" customWidth="1"/>
    <col min="9738" max="9738" width="10.7109375" style="14" customWidth="1"/>
    <col min="9739" max="9739" width="6.5703125" style="14" customWidth="1"/>
    <col min="9740" max="9740" width="11.42578125" style="14" customWidth="1"/>
    <col min="9741" max="9741" width="6.5703125" style="14" customWidth="1"/>
    <col min="9742" max="9742" width="11" style="14" customWidth="1"/>
    <col min="9743" max="9743" width="9.140625" style="14"/>
    <col min="9744" max="9744" width="0.42578125" style="14" customWidth="1"/>
    <col min="9745" max="9745" width="9.140625" style="14"/>
    <col min="9746" max="9746" width="0.140625" style="14" customWidth="1"/>
    <col min="9747" max="9972" width="9.140625" style="14"/>
    <col min="9973" max="9973" width="14.140625" style="14" customWidth="1"/>
    <col min="9974" max="9984" width="9.140625" style="14"/>
    <col min="9985" max="9985" width="8.5703125" style="14" customWidth="1"/>
    <col min="9986" max="9986" width="10" style="14" customWidth="1"/>
    <col min="9987" max="9987" width="6.5703125" style="14" customWidth="1"/>
    <col min="9988" max="9988" width="8.5703125" style="14" customWidth="1"/>
    <col min="9989" max="9991" width="6.5703125" style="14" customWidth="1"/>
    <col min="9992" max="9992" width="14" style="14" customWidth="1"/>
    <col min="9993" max="9993" width="6.5703125" style="14" customWidth="1"/>
    <col min="9994" max="9994" width="10.7109375" style="14" customWidth="1"/>
    <col min="9995" max="9995" width="6.5703125" style="14" customWidth="1"/>
    <col min="9996" max="9996" width="11.42578125" style="14" customWidth="1"/>
    <col min="9997" max="9997" width="6.5703125" style="14" customWidth="1"/>
    <col min="9998" max="9998" width="11" style="14" customWidth="1"/>
    <col min="9999" max="9999" width="9.140625" style="14"/>
    <col min="10000" max="10000" width="0.42578125" style="14" customWidth="1"/>
    <col min="10001" max="10001" width="9.140625" style="14"/>
    <col min="10002" max="10002" width="0.140625" style="14" customWidth="1"/>
    <col min="10003" max="10228" width="9.140625" style="14"/>
    <col min="10229" max="10229" width="14.140625" style="14" customWidth="1"/>
    <col min="10230" max="10240" width="9.140625" style="14"/>
    <col min="10241" max="10241" width="8.5703125" style="14" customWidth="1"/>
    <col min="10242" max="10242" width="10" style="14" customWidth="1"/>
    <col min="10243" max="10243" width="6.5703125" style="14" customWidth="1"/>
    <col min="10244" max="10244" width="8.5703125" style="14" customWidth="1"/>
    <col min="10245" max="10247" width="6.5703125" style="14" customWidth="1"/>
    <col min="10248" max="10248" width="14" style="14" customWidth="1"/>
    <col min="10249" max="10249" width="6.5703125" style="14" customWidth="1"/>
    <col min="10250" max="10250" width="10.7109375" style="14" customWidth="1"/>
    <col min="10251" max="10251" width="6.5703125" style="14" customWidth="1"/>
    <col min="10252" max="10252" width="11.42578125" style="14" customWidth="1"/>
    <col min="10253" max="10253" width="6.5703125" style="14" customWidth="1"/>
    <col min="10254" max="10254" width="11" style="14" customWidth="1"/>
    <col min="10255" max="10255" width="9.140625" style="14"/>
    <col min="10256" max="10256" width="0.42578125" style="14" customWidth="1"/>
    <col min="10257" max="10257" width="9.140625" style="14"/>
    <col min="10258" max="10258" width="0.140625" style="14" customWidth="1"/>
    <col min="10259" max="10484" width="9.140625" style="14"/>
    <col min="10485" max="10485" width="14.140625" style="14" customWidth="1"/>
    <col min="10486" max="10496" width="9.140625" style="14"/>
    <col min="10497" max="10497" width="8.5703125" style="14" customWidth="1"/>
    <col min="10498" max="10498" width="10" style="14" customWidth="1"/>
    <col min="10499" max="10499" width="6.5703125" style="14" customWidth="1"/>
    <col min="10500" max="10500" width="8.5703125" style="14" customWidth="1"/>
    <col min="10501" max="10503" width="6.5703125" style="14" customWidth="1"/>
    <col min="10504" max="10504" width="14" style="14" customWidth="1"/>
    <col min="10505" max="10505" width="6.5703125" style="14" customWidth="1"/>
    <col min="10506" max="10506" width="10.7109375" style="14" customWidth="1"/>
    <col min="10507" max="10507" width="6.5703125" style="14" customWidth="1"/>
    <col min="10508" max="10508" width="11.42578125" style="14" customWidth="1"/>
    <col min="10509" max="10509" width="6.5703125" style="14" customWidth="1"/>
    <col min="10510" max="10510" width="11" style="14" customWidth="1"/>
    <col min="10511" max="10511" width="9.140625" style="14"/>
    <col min="10512" max="10512" width="0.42578125" style="14" customWidth="1"/>
    <col min="10513" max="10513" width="9.140625" style="14"/>
    <col min="10514" max="10514" width="0.140625" style="14" customWidth="1"/>
    <col min="10515" max="10740" width="9.140625" style="14"/>
    <col min="10741" max="10741" width="14.140625" style="14" customWidth="1"/>
    <col min="10742" max="10752" width="9.140625" style="14"/>
    <col min="10753" max="10753" width="8.5703125" style="14" customWidth="1"/>
    <col min="10754" max="10754" width="10" style="14" customWidth="1"/>
    <col min="10755" max="10755" width="6.5703125" style="14" customWidth="1"/>
    <col min="10756" max="10756" width="8.5703125" style="14" customWidth="1"/>
    <col min="10757" max="10759" width="6.5703125" style="14" customWidth="1"/>
    <col min="10760" max="10760" width="14" style="14" customWidth="1"/>
    <col min="10761" max="10761" width="6.5703125" style="14" customWidth="1"/>
    <col min="10762" max="10762" width="10.7109375" style="14" customWidth="1"/>
    <col min="10763" max="10763" width="6.5703125" style="14" customWidth="1"/>
    <col min="10764" max="10764" width="11.42578125" style="14" customWidth="1"/>
    <col min="10765" max="10765" width="6.5703125" style="14" customWidth="1"/>
    <col min="10766" max="10766" width="11" style="14" customWidth="1"/>
    <col min="10767" max="10767" width="9.140625" style="14"/>
    <col min="10768" max="10768" width="0.42578125" style="14" customWidth="1"/>
    <col min="10769" max="10769" width="9.140625" style="14"/>
    <col min="10770" max="10770" width="0.140625" style="14" customWidth="1"/>
    <col min="10771" max="10996" width="9.140625" style="14"/>
    <col min="10997" max="10997" width="14.140625" style="14" customWidth="1"/>
    <col min="10998" max="11008" width="9.140625" style="14"/>
    <col min="11009" max="11009" width="8.5703125" style="14" customWidth="1"/>
    <col min="11010" max="11010" width="10" style="14" customWidth="1"/>
    <col min="11011" max="11011" width="6.5703125" style="14" customWidth="1"/>
    <col min="11012" max="11012" width="8.5703125" style="14" customWidth="1"/>
    <col min="11013" max="11015" width="6.5703125" style="14" customWidth="1"/>
    <col min="11016" max="11016" width="14" style="14" customWidth="1"/>
    <col min="11017" max="11017" width="6.5703125" style="14" customWidth="1"/>
    <col min="11018" max="11018" width="10.7109375" style="14" customWidth="1"/>
    <col min="11019" max="11019" width="6.5703125" style="14" customWidth="1"/>
    <col min="11020" max="11020" width="11.42578125" style="14" customWidth="1"/>
    <col min="11021" max="11021" width="6.5703125" style="14" customWidth="1"/>
    <col min="11022" max="11022" width="11" style="14" customWidth="1"/>
    <col min="11023" max="11023" width="9.140625" style="14"/>
    <col min="11024" max="11024" width="0.42578125" style="14" customWidth="1"/>
    <col min="11025" max="11025" width="9.140625" style="14"/>
    <col min="11026" max="11026" width="0.140625" style="14" customWidth="1"/>
    <col min="11027" max="11252" width="9.140625" style="14"/>
    <col min="11253" max="11253" width="14.140625" style="14" customWidth="1"/>
    <col min="11254" max="11264" width="9.140625" style="14"/>
    <col min="11265" max="11265" width="8.5703125" style="14" customWidth="1"/>
    <col min="11266" max="11266" width="10" style="14" customWidth="1"/>
    <col min="11267" max="11267" width="6.5703125" style="14" customWidth="1"/>
    <col min="11268" max="11268" width="8.5703125" style="14" customWidth="1"/>
    <col min="11269" max="11271" width="6.5703125" style="14" customWidth="1"/>
    <col min="11272" max="11272" width="14" style="14" customWidth="1"/>
    <col min="11273" max="11273" width="6.5703125" style="14" customWidth="1"/>
    <col min="11274" max="11274" width="10.7109375" style="14" customWidth="1"/>
    <col min="11275" max="11275" width="6.5703125" style="14" customWidth="1"/>
    <col min="11276" max="11276" width="11.42578125" style="14" customWidth="1"/>
    <col min="11277" max="11277" width="6.5703125" style="14" customWidth="1"/>
    <col min="11278" max="11278" width="11" style="14" customWidth="1"/>
    <col min="11279" max="11279" width="9.140625" style="14"/>
    <col min="11280" max="11280" width="0.42578125" style="14" customWidth="1"/>
    <col min="11281" max="11281" width="9.140625" style="14"/>
    <col min="11282" max="11282" width="0.140625" style="14" customWidth="1"/>
    <col min="11283" max="11508" width="9.140625" style="14"/>
    <col min="11509" max="11509" width="14.140625" style="14" customWidth="1"/>
    <col min="11510" max="11520" width="9.140625" style="14"/>
    <col min="11521" max="11521" width="8.5703125" style="14" customWidth="1"/>
    <col min="11522" max="11522" width="10" style="14" customWidth="1"/>
    <col min="11523" max="11523" width="6.5703125" style="14" customWidth="1"/>
    <col min="11524" max="11524" width="8.5703125" style="14" customWidth="1"/>
    <col min="11525" max="11527" width="6.5703125" style="14" customWidth="1"/>
    <col min="11528" max="11528" width="14" style="14" customWidth="1"/>
    <col min="11529" max="11529" width="6.5703125" style="14" customWidth="1"/>
    <col min="11530" max="11530" width="10.7109375" style="14" customWidth="1"/>
    <col min="11531" max="11531" width="6.5703125" style="14" customWidth="1"/>
    <col min="11532" max="11532" width="11.42578125" style="14" customWidth="1"/>
    <col min="11533" max="11533" width="6.5703125" style="14" customWidth="1"/>
    <col min="11534" max="11534" width="11" style="14" customWidth="1"/>
    <col min="11535" max="11535" width="9.140625" style="14"/>
    <col min="11536" max="11536" width="0.42578125" style="14" customWidth="1"/>
    <col min="11537" max="11537" width="9.140625" style="14"/>
    <col min="11538" max="11538" width="0.140625" style="14" customWidth="1"/>
    <col min="11539" max="11764" width="9.140625" style="14"/>
    <col min="11765" max="11765" width="14.140625" style="14" customWidth="1"/>
    <col min="11766" max="11776" width="9.140625" style="14"/>
    <col min="11777" max="11777" width="8.5703125" style="14" customWidth="1"/>
    <col min="11778" max="11778" width="10" style="14" customWidth="1"/>
    <col min="11779" max="11779" width="6.5703125" style="14" customWidth="1"/>
    <col min="11780" max="11780" width="8.5703125" style="14" customWidth="1"/>
    <col min="11781" max="11783" width="6.5703125" style="14" customWidth="1"/>
    <col min="11784" max="11784" width="14" style="14" customWidth="1"/>
    <col min="11785" max="11785" width="6.5703125" style="14" customWidth="1"/>
    <col min="11786" max="11786" width="10.7109375" style="14" customWidth="1"/>
    <col min="11787" max="11787" width="6.5703125" style="14" customWidth="1"/>
    <col min="11788" max="11788" width="11.42578125" style="14" customWidth="1"/>
    <col min="11789" max="11789" width="6.5703125" style="14" customWidth="1"/>
    <col min="11790" max="11790" width="11" style="14" customWidth="1"/>
    <col min="11791" max="11791" width="9.140625" style="14"/>
    <col min="11792" max="11792" width="0.42578125" style="14" customWidth="1"/>
    <col min="11793" max="11793" width="9.140625" style="14"/>
    <col min="11794" max="11794" width="0.140625" style="14" customWidth="1"/>
    <col min="11795" max="12020" width="9.140625" style="14"/>
    <col min="12021" max="12021" width="14.140625" style="14" customWidth="1"/>
    <col min="12022" max="12032" width="9.140625" style="14"/>
    <col min="12033" max="12033" width="8.5703125" style="14" customWidth="1"/>
    <col min="12034" max="12034" width="10" style="14" customWidth="1"/>
    <col min="12035" max="12035" width="6.5703125" style="14" customWidth="1"/>
    <col min="12036" max="12036" width="8.5703125" style="14" customWidth="1"/>
    <col min="12037" max="12039" width="6.5703125" style="14" customWidth="1"/>
    <col min="12040" max="12040" width="14" style="14" customWidth="1"/>
    <col min="12041" max="12041" width="6.5703125" style="14" customWidth="1"/>
    <col min="12042" max="12042" width="10.7109375" style="14" customWidth="1"/>
    <col min="12043" max="12043" width="6.5703125" style="14" customWidth="1"/>
    <col min="12044" max="12044" width="11.42578125" style="14" customWidth="1"/>
    <col min="12045" max="12045" width="6.5703125" style="14" customWidth="1"/>
    <col min="12046" max="12046" width="11" style="14" customWidth="1"/>
    <col min="12047" max="12047" width="9.140625" style="14"/>
    <col min="12048" max="12048" width="0.42578125" style="14" customWidth="1"/>
    <col min="12049" max="12049" width="9.140625" style="14"/>
    <col min="12050" max="12050" width="0.140625" style="14" customWidth="1"/>
    <col min="12051" max="12276" width="9.140625" style="14"/>
    <col min="12277" max="12277" width="14.140625" style="14" customWidth="1"/>
    <col min="12278" max="12288" width="9.140625" style="14"/>
    <col min="12289" max="12289" width="8.5703125" style="14" customWidth="1"/>
    <col min="12290" max="12290" width="10" style="14" customWidth="1"/>
    <col min="12291" max="12291" width="6.5703125" style="14" customWidth="1"/>
    <col min="12292" max="12292" width="8.5703125" style="14" customWidth="1"/>
    <col min="12293" max="12295" width="6.5703125" style="14" customWidth="1"/>
    <col min="12296" max="12296" width="14" style="14" customWidth="1"/>
    <col min="12297" max="12297" width="6.5703125" style="14" customWidth="1"/>
    <col min="12298" max="12298" width="10.7109375" style="14" customWidth="1"/>
    <col min="12299" max="12299" width="6.5703125" style="14" customWidth="1"/>
    <col min="12300" max="12300" width="11.42578125" style="14" customWidth="1"/>
    <col min="12301" max="12301" width="6.5703125" style="14" customWidth="1"/>
    <col min="12302" max="12302" width="11" style="14" customWidth="1"/>
    <col min="12303" max="12303" width="9.140625" style="14"/>
    <col min="12304" max="12304" width="0.42578125" style="14" customWidth="1"/>
    <col min="12305" max="12305" width="9.140625" style="14"/>
    <col min="12306" max="12306" width="0.140625" style="14" customWidth="1"/>
    <col min="12307" max="12532" width="9.140625" style="14"/>
    <col min="12533" max="12533" width="14.140625" style="14" customWidth="1"/>
    <col min="12534" max="12544" width="9.140625" style="14"/>
    <col min="12545" max="12545" width="8.5703125" style="14" customWidth="1"/>
    <col min="12546" max="12546" width="10" style="14" customWidth="1"/>
    <col min="12547" max="12547" width="6.5703125" style="14" customWidth="1"/>
    <col min="12548" max="12548" width="8.5703125" style="14" customWidth="1"/>
    <col min="12549" max="12551" width="6.5703125" style="14" customWidth="1"/>
    <col min="12552" max="12552" width="14" style="14" customWidth="1"/>
    <col min="12553" max="12553" width="6.5703125" style="14" customWidth="1"/>
    <col min="12554" max="12554" width="10.7109375" style="14" customWidth="1"/>
    <col min="12555" max="12555" width="6.5703125" style="14" customWidth="1"/>
    <col min="12556" max="12556" width="11.42578125" style="14" customWidth="1"/>
    <col min="12557" max="12557" width="6.5703125" style="14" customWidth="1"/>
    <col min="12558" max="12558" width="11" style="14" customWidth="1"/>
    <col min="12559" max="12559" width="9.140625" style="14"/>
    <col min="12560" max="12560" width="0.42578125" style="14" customWidth="1"/>
    <col min="12561" max="12561" width="9.140625" style="14"/>
    <col min="12562" max="12562" width="0.140625" style="14" customWidth="1"/>
    <col min="12563" max="12788" width="9.140625" style="14"/>
    <col min="12789" max="12789" width="14.140625" style="14" customWidth="1"/>
    <col min="12790" max="12800" width="9.140625" style="14"/>
    <col min="12801" max="12801" width="8.5703125" style="14" customWidth="1"/>
    <col min="12802" max="12802" width="10" style="14" customWidth="1"/>
    <col min="12803" max="12803" width="6.5703125" style="14" customWidth="1"/>
    <col min="12804" max="12804" width="8.5703125" style="14" customWidth="1"/>
    <col min="12805" max="12807" width="6.5703125" style="14" customWidth="1"/>
    <col min="12808" max="12808" width="14" style="14" customWidth="1"/>
    <col min="12809" max="12809" width="6.5703125" style="14" customWidth="1"/>
    <col min="12810" max="12810" width="10.7109375" style="14" customWidth="1"/>
    <col min="12811" max="12811" width="6.5703125" style="14" customWidth="1"/>
    <col min="12812" max="12812" width="11.42578125" style="14" customWidth="1"/>
    <col min="12813" max="12813" width="6.5703125" style="14" customWidth="1"/>
    <col min="12814" max="12814" width="11" style="14" customWidth="1"/>
    <col min="12815" max="12815" width="9.140625" style="14"/>
    <col min="12816" max="12816" width="0.42578125" style="14" customWidth="1"/>
    <col min="12817" max="12817" width="9.140625" style="14"/>
    <col min="12818" max="12818" width="0.140625" style="14" customWidth="1"/>
    <col min="12819" max="13044" width="9.140625" style="14"/>
    <col min="13045" max="13045" width="14.140625" style="14" customWidth="1"/>
    <col min="13046" max="13056" width="9.140625" style="14"/>
    <col min="13057" max="13057" width="8.5703125" style="14" customWidth="1"/>
    <col min="13058" max="13058" width="10" style="14" customWidth="1"/>
    <col min="13059" max="13059" width="6.5703125" style="14" customWidth="1"/>
    <col min="13060" max="13060" width="8.5703125" style="14" customWidth="1"/>
    <col min="13061" max="13063" width="6.5703125" style="14" customWidth="1"/>
    <col min="13064" max="13064" width="14" style="14" customWidth="1"/>
    <col min="13065" max="13065" width="6.5703125" style="14" customWidth="1"/>
    <col min="13066" max="13066" width="10.7109375" style="14" customWidth="1"/>
    <col min="13067" max="13067" width="6.5703125" style="14" customWidth="1"/>
    <col min="13068" max="13068" width="11.42578125" style="14" customWidth="1"/>
    <col min="13069" max="13069" width="6.5703125" style="14" customWidth="1"/>
    <col min="13070" max="13070" width="11" style="14" customWidth="1"/>
    <col min="13071" max="13071" width="9.140625" style="14"/>
    <col min="13072" max="13072" width="0.42578125" style="14" customWidth="1"/>
    <col min="13073" max="13073" width="9.140625" style="14"/>
    <col min="13074" max="13074" width="0.140625" style="14" customWidth="1"/>
    <col min="13075" max="13300" width="9.140625" style="14"/>
    <col min="13301" max="13301" width="14.140625" style="14" customWidth="1"/>
    <col min="13302" max="13312" width="9.140625" style="14"/>
    <col min="13313" max="13313" width="8.5703125" style="14" customWidth="1"/>
    <col min="13314" max="13314" width="10" style="14" customWidth="1"/>
    <col min="13315" max="13315" width="6.5703125" style="14" customWidth="1"/>
    <col min="13316" max="13316" width="8.5703125" style="14" customWidth="1"/>
    <col min="13317" max="13319" width="6.5703125" style="14" customWidth="1"/>
    <col min="13320" max="13320" width="14" style="14" customWidth="1"/>
    <col min="13321" max="13321" width="6.5703125" style="14" customWidth="1"/>
    <col min="13322" max="13322" width="10.7109375" style="14" customWidth="1"/>
    <col min="13323" max="13323" width="6.5703125" style="14" customWidth="1"/>
    <col min="13324" max="13324" width="11.42578125" style="14" customWidth="1"/>
    <col min="13325" max="13325" width="6.5703125" style="14" customWidth="1"/>
    <col min="13326" max="13326" width="11" style="14" customWidth="1"/>
    <col min="13327" max="13327" width="9.140625" style="14"/>
    <col min="13328" max="13328" width="0.42578125" style="14" customWidth="1"/>
    <col min="13329" max="13329" width="9.140625" style="14"/>
    <col min="13330" max="13330" width="0.140625" style="14" customWidth="1"/>
    <col min="13331" max="13556" width="9.140625" style="14"/>
    <col min="13557" max="13557" width="14.140625" style="14" customWidth="1"/>
    <col min="13558" max="13568" width="9.140625" style="14"/>
    <col min="13569" max="13569" width="8.5703125" style="14" customWidth="1"/>
    <col min="13570" max="13570" width="10" style="14" customWidth="1"/>
    <col min="13571" max="13571" width="6.5703125" style="14" customWidth="1"/>
    <col min="13572" max="13572" width="8.5703125" style="14" customWidth="1"/>
    <col min="13573" max="13575" width="6.5703125" style="14" customWidth="1"/>
    <col min="13576" max="13576" width="14" style="14" customWidth="1"/>
    <col min="13577" max="13577" width="6.5703125" style="14" customWidth="1"/>
    <col min="13578" max="13578" width="10.7109375" style="14" customWidth="1"/>
    <col min="13579" max="13579" width="6.5703125" style="14" customWidth="1"/>
    <col min="13580" max="13580" width="11.42578125" style="14" customWidth="1"/>
    <col min="13581" max="13581" width="6.5703125" style="14" customWidth="1"/>
    <col min="13582" max="13582" width="11" style="14" customWidth="1"/>
    <col min="13583" max="13583" width="9.140625" style="14"/>
    <col min="13584" max="13584" width="0.42578125" style="14" customWidth="1"/>
    <col min="13585" max="13585" width="9.140625" style="14"/>
    <col min="13586" max="13586" width="0.140625" style="14" customWidth="1"/>
    <col min="13587" max="13812" width="9.140625" style="14"/>
    <col min="13813" max="13813" width="14.140625" style="14" customWidth="1"/>
    <col min="13814" max="13824" width="9.140625" style="14"/>
    <col min="13825" max="13825" width="8.5703125" style="14" customWidth="1"/>
    <col min="13826" max="13826" width="10" style="14" customWidth="1"/>
    <col min="13827" max="13827" width="6.5703125" style="14" customWidth="1"/>
    <col min="13828" max="13828" width="8.5703125" style="14" customWidth="1"/>
    <col min="13829" max="13831" width="6.5703125" style="14" customWidth="1"/>
    <col min="13832" max="13832" width="14" style="14" customWidth="1"/>
    <col min="13833" max="13833" width="6.5703125" style="14" customWidth="1"/>
    <col min="13834" max="13834" width="10.7109375" style="14" customWidth="1"/>
    <col min="13835" max="13835" width="6.5703125" style="14" customWidth="1"/>
    <col min="13836" max="13836" width="11.42578125" style="14" customWidth="1"/>
    <col min="13837" max="13837" width="6.5703125" style="14" customWidth="1"/>
    <col min="13838" max="13838" width="11" style="14" customWidth="1"/>
    <col min="13839" max="13839" width="9.140625" style="14"/>
    <col min="13840" max="13840" width="0.42578125" style="14" customWidth="1"/>
    <col min="13841" max="13841" width="9.140625" style="14"/>
    <col min="13842" max="13842" width="0.140625" style="14" customWidth="1"/>
    <col min="13843" max="14068" width="9.140625" style="14"/>
    <col min="14069" max="14069" width="14.140625" style="14" customWidth="1"/>
    <col min="14070" max="14080" width="9.140625" style="14"/>
    <col min="14081" max="14081" width="8.5703125" style="14" customWidth="1"/>
    <col min="14082" max="14082" width="10" style="14" customWidth="1"/>
    <col min="14083" max="14083" width="6.5703125" style="14" customWidth="1"/>
    <col min="14084" max="14084" width="8.5703125" style="14" customWidth="1"/>
    <col min="14085" max="14087" width="6.5703125" style="14" customWidth="1"/>
    <col min="14088" max="14088" width="14" style="14" customWidth="1"/>
    <col min="14089" max="14089" width="6.5703125" style="14" customWidth="1"/>
    <col min="14090" max="14090" width="10.7109375" style="14" customWidth="1"/>
    <col min="14091" max="14091" width="6.5703125" style="14" customWidth="1"/>
    <col min="14092" max="14092" width="11.42578125" style="14" customWidth="1"/>
    <col min="14093" max="14093" width="6.5703125" style="14" customWidth="1"/>
    <col min="14094" max="14094" width="11" style="14" customWidth="1"/>
    <col min="14095" max="14095" width="9.140625" style="14"/>
    <col min="14096" max="14096" width="0.42578125" style="14" customWidth="1"/>
    <col min="14097" max="14097" width="9.140625" style="14"/>
    <col min="14098" max="14098" width="0.140625" style="14" customWidth="1"/>
    <col min="14099" max="14324" width="9.140625" style="14"/>
    <col min="14325" max="14325" width="14.140625" style="14" customWidth="1"/>
    <col min="14326" max="14336" width="9.140625" style="14"/>
    <col min="14337" max="14337" width="8.5703125" style="14" customWidth="1"/>
    <col min="14338" max="14338" width="10" style="14" customWidth="1"/>
    <col min="14339" max="14339" width="6.5703125" style="14" customWidth="1"/>
    <col min="14340" max="14340" width="8.5703125" style="14" customWidth="1"/>
    <col min="14341" max="14343" width="6.5703125" style="14" customWidth="1"/>
    <col min="14344" max="14344" width="14" style="14" customWidth="1"/>
    <col min="14345" max="14345" width="6.5703125" style="14" customWidth="1"/>
    <col min="14346" max="14346" width="10.7109375" style="14" customWidth="1"/>
    <col min="14347" max="14347" width="6.5703125" style="14" customWidth="1"/>
    <col min="14348" max="14348" width="11.42578125" style="14" customWidth="1"/>
    <col min="14349" max="14349" width="6.5703125" style="14" customWidth="1"/>
    <col min="14350" max="14350" width="11" style="14" customWidth="1"/>
    <col min="14351" max="14351" width="9.140625" style="14"/>
    <col min="14352" max="14352" width="0.42578125" style="14" customWidth="1"/>
    <col min="14353" max="14353" width="9.140625" style="14"/>
    <col min="14354" max="14354" width="0.140625" style="14" customWidth="1"/>
    <col min="14355" max="14580" width="9.140625" style="14"/>
    <col min="14581" max="14581" width="14.140625" style="14" customWidth="1"/>
    <col min="14582" max="14592" width="9.140625" style="14"/>
    <col min="14593" max="14593" width="8.5703125" style="14" customWidth="1"/>
    <col min="14594" max="14594" width="10" style="14" customWidth="1"/>
    <col min="14595" max="14595" width="6.5703125" style="14" customWidth="1"/>
    <col min="14596" max="14596" width="8.5703125" style="14" customWidth="1"/>
    <col min="14597" max="14599" width="6.5703125" style="14" customWidth="1"/>
    <col min="14600" max="14600" width="14" style="14" customWidth="1"/>
    <col min="14601" max="14601" width="6.5703125" style="14" customWidth="1"/>
    <col min="14602" max="14602" width="10.7109375" style="14" customWidth="1"/>
    <col min="14603" max="14603" width="6.5703125" style="14" customWidth="1"/>
    <col min="14604" max="14604" width="11.42578125" style="14" customWidth="1"/>
    <col min="14605" max="14605" width="6.5703125" style="14" customWidth="1"/>
    <col min="14606" max="14606" width="11" style="14" customWidth="1"/>
    <col min="14607" max="14607" width="9.140625" style="14"/>
    <col min="14608" max="14608" width="0.42578125" style="14" customWidth="1"/>
    <col min="14609" max="14609" width="9.140625" style="14"/>
    <col min="14610" max="14610" width="0.140625" style="14" customWidth="1"/>
    <col min="14611" max="14836" width="9.140625" style="14"/>
    <col min="14837" max="14837" width="14.140625" style="14" customWidth="1"/>
    <col min="14838" max="14848" width="9.140625" style="14"/>
    <col min="14849" max="14849" width="8.5703125" style="14" customWidth="1"/>
    <col min="14850" max="14850" width="10" style="14" customWidth="1"/>
    <col min="14851" max="14851" width="6.5703125" style="14" customWidth="1"/>
    <col min="14852" max="14852" width="8.5703125" style="14" customWidth="1"/>
    <col min="14853" max="14855" width="6.5703125" style="14" customWidth="1"/>
    <col min="14856" max="14856" width="14" style="14" customWidth="1"/>
    <col min="14857" max="14857" width="6.5703125" style="14" customWidth="1"/>
    <col min="14858" max="14858" width="10.7109375" style="14" customWidth="1"/>
    <col min="14859" max="14859" width="6.5703125" style="14" customWidth="1"/>
    <col min="14860" max="14860" width="11.42578125" style="14" customWidth="1"/>
    <col min="14861" max="14861" width="6.5703125" style="14" customWidth="1"/>
    <col min="14862" max="14862" width="11" style="14" customWidth="1"/>
    <col min="14863" max="14863" width="9.140625" style="14"/>
    <col min="14864" max="14864" width="0.42578125" style="14" customWidth="1"/>
    <col min="14865" max="14865" width="9.140625" style="14"/>
    <col min="14866" max="14866" width="0.140625" style="14" customWidth="1"/>
    <col min="14867" max="15092" width="9.140625" style="14"/>
    <col min="15093" max="15093" width="14.140625" style="14" customWidth="1"/>
    <col min="15094" max="15104" width="9.140625" style="14"/>
    <col min="15105" max="15105" width="8.5703125" style="14" customWidth="1"/>
    <col min="15106" max="15106" width="10" style="14" customWidth="1"/>
    <col min="15107" max="15107" width="6.5703125" style="14" customWidth="1"/>
    <col min="15108" max="15108" width="8.5703125" style="14" customWidth="1"/>
    <col min="15109" max="15111" width="6.5703125" style="14" customWidth="1"/>
    <col min="15112" max="15112" width="14" style="14" customWidth="1"/>
    <col min="15113" max="15113" width="6.5703125" style="14" customWidth="1"/>
    <col min="15114" max="15114" width="10.7109375" style="14" customWidth="1"/>
    <col min="15115" max="15115" width="6.5703125" style="14" customWidth="1"/>
    <col min="15116" max="15116" width="11.42578125" style="14" customWidth="1"/>
    <col min="15117" max="15117" width="6.5703125" style="14" customWidth="1"/>
    <col min="15118" max="15118" width="11" style="14" customWidth="1"/>
    <col min="15119" max="15119" width="9.140625" style="14"/>
    <col min="15120" max="15120" width="0.42578125" style="14" customWidth="1"/>
    <col min="15121" max="15121" width="9.140625" style="14"/>
    <col min="15122" max="15122" width="0.140625" style="14" customWidth="1"/>
    <col min="15123" max="15348" width="9.140625" style="14"/>
    <col min="15349" max="15349" width="14.140625" style="14" customWidth="1"/>
    <col min="15350" max="15360" width="9.140625" style="14"/>
    <col min="15361" max="15361" width="8.5703125" style="14" customWidth="1"/>
    <col min="15362" max="15362" width="10" style="14" customWidth="1"/>
    <col min="15363" max="15363" width="6.5703125" style="14" customWidth="1"/>
    <col min="15364" max="15364" width="8.5703125" style="14" customWidth="1"/>
    <col min="15365" max="15367" width="6.5703125" style="14" customWidth="1"/>
    <col min="15368" max="15368" width="14" style="14" customWidth="1"/>
    <col min="15369" max="15369" width="6.5703125" style="14" customWidth="1"/>
    <col min="15370" max="15370" width="10.7109375" style="14" customWidth="1"/>
    <col min="15371" max="15371" width="6.5703125" style="14" customWidth="1"/>
    <col min="15372" max="15372" width="11.42578125" style="14" customWidth="1"/>
    <col min="15373" max="15373" width="6.5703125" style="14" customWidth="1"/>
    <col min="15374" max="15374" width="11" style="14" customWidth="1"/>
    <col min="15375" max="15375" width="9.140625" style="14"/>
    <col min="15376" max="15376" width="0.42578125" style="14" customWidth="1"/>
    <col min="15377" max="15377" width="9.140625" style="14"/>
    <col min="15378" max="15378" width="0.140625" style="14" customWidth="1"/>
    <col min="15379" max="15604" width="9.140625" style="14"/>
    <col min="15605" max="15605" width="14.140625" style="14" customWidth="1"/>
    <col min="15606" max="15616" width="9.140625" style="14"/>
    <col min="15617" max="15617" width="8.5703125" style="14" customWidth="1"/>
    <col min="15618" max="15618" width="10" style="14" customWidth="1"/>
    <col min="15619" max="15619" width="6.5703125" style="14" customWidth="1"/>
    <col min="15620" max="15620" width="8.5703125" style="14" customWidth="1"/>
    <col min="15621" max="15623" width="6.5703125" style="14" customWidth="1"/>
    <col min="15624" max="15624" width="14" style="14" customWidth="1"/>
    <col min="15625" max="15625" width="6.5703125" style="14" customWidth="1"/>
    <col min="15626" max="15626" width="10.7109375" style="14" customWidth="1"/>
    <col min="15627" max="15627" width="6.5703125" style="14" customWidth="1"/>
    <col min="15628" max="15628" width="11.42578125" style="14" customWidth="1"/>
    <col min="15629" max="15629" width="6.5703125" style="14" customWidth="1"/>
    <col min="15630" max="15630" width="11" style="14" customWidth="1"/>
    <col min="15631" max="15631" width="9.140625" style="14"/>
    <col min="15632" max="15632" width="0.42578125" style="14" customWidth="1"/>
    <col min="15633" max="15633" width="9.140625" style="14"/>
    <col min="15634" max="15634" width="0.140625" style="14" customWidth="1"/>
    <col min="15635" max="15860" width="9.140625" style="14"/>
    <col min="15861" max="15861" width="14.140625" style="14" customWidth="1"/>
    <col min="15862" max="15872" width="9.140625" style="14"/>
    <col min="15873" max="15873" width="8.5703125" style="14" customWidth="1"/>
    <col min="15874" max="15874" width="10" style="14" customWidth="1"/>
    <col min="15875" max="15875" width="6.5703125" style="14" customWidth="1"/>
    <col min="15876" max="15876" width="8.5703125" style="14" customWidth="1"/>
    <col min="15877" max="15879" width="6.5703125" style="14" customWidth="1"/>
    <col min="15880" max="15880" width="14" style="14" customWidth="1"/>
    <col min="15881" max="15881" width="6.5703125" style="14" customWidth="1"/>
    <col min="15882" max="15882" width="10.7109375" style="14" customWidth="1"/>
    <col min="15883" max="15883" width="6.5703125" style="14" customWidth="1"/>
    <col min="15884" max="15884" width="11.42578125" style="14" customWidth="1"/>
    <col min="15885" max="15885" width="6.5703125" style="14" customWidth="1"/>
    <col min="15886" max="15886" width="11" style="14" customWidth="1"/>
    <col min="15887" max="15887" width="9.140625" style="14"/>
    <col min="15888" max="15888" width="0.42578125" style="14" customWidth="1"/>
    <col min="15889" max="15889" width="9.140625" style="14"/>
    <col min="15890" max="15890" width="0.140625" style="14" customWidth="1"/>
    <col min="15891" max="16116" width="9.140625" style="14"/>
    <col min="16117" max="16117" width="14.140625" style="14" customWidth="1"/>
    <col min="16118" max="16128" width="9.140625" style="14"/>
    <col min="16129" max="16129" width="8.5703125" style="14" customWidth="1"/>
    <col min="16130" max="16130" width="10" style="14" customWidth="1"/>
    <col min="16131" max="16131" width="6.5703125" style="14" customWidth="1"/>
    <col min="16132" max="16132" width="8.5703125" style="14" customWidth="1"/>
    <col min="16133" max="16135" width="6.5703125" style="14" customWidth="1"/>
    <col min="16136" max="16136" width="14" style="14" customWidth="1"/>
    <col min="16137" max="16137" width="6.5703125" style="14" customWidth="1"/>
    <col min="16138" max="16138" width="10.7109375" style="14" customWidth="1"/>
    <col min="16139" max="16139" width="6.5703125" style="14" customWidth="1"/>
    <col min="16140" max="16140" width="11.42578125" style="14" customWidth="1"/>
    <col min="16141" max="16141" width="6.5703125" style="14" customWidth="1"/>
    <col min="16142" max="16142" width="11" style="14" customWidth="1"/>
    <col min="16143" max="16143" width="9.140625" style="14"/>
    <col min="16144" max="16144" width="0.42578125" style="14" customWidth="1"/>
    <col min="16145" max="16145" width="9.140625" style="14"/>
    <col min="16146" max="16146" width="0.140625" style="14" customWidth="1"/>
    <col min="16147" max="16372" width="9.140625" style="14"/>
    <col min="16373" max="16373" width="14.140625" style="14" customWidth="1"/>
    <col min="16374" max="16384" width="9.140625" style="14"/>
  </cols>
  <sheetData>
    <row r="1" spans="1:18" ht="18" customHeight="1" thickBot="1" x14ac:dyDescent="0.3">
      <c r="A1" s="449" t="s">
        <v>427</v>
      </c>
      <c r="B1" s="449"/>
      <c r="C1" s="449"/>
      <c r="D1" s="449"/>
      <c r="E1" s="449"/>
      <c r="F1" s="449"/>
      <c r="G1" s="449"/>
      <c r="H1" s="449"/>
      <c r="I1" s="449"/>
      <c r="J1" s="449"/>
      <c r="K1" s="449"/>
      <c r="L1" s="449"/>
      <c r="M1" s="449"/>
      <c r="N1" s="449"/>
    </row>
    <row r="2" spans="1:18" s="15" customFormat="1" ht="27" customHeight="1" x14ac:dyDescent="0.25">
      <c r="A2" s="911" t="s">
        <v>143</v>
      </c>
      <c r="B2" s="911"/>
      <c r="C2" s="911"/>
      <c r="D2" s="911"/>
      <c r="E2" s="911" t="s">
        <v>188</v>
      </c>
      <c r="F2" s="911"/>
      <c r="G2" s="911"/>
      <c r="H2" s="911"/>
      <c r="I2" s="802" t="s">
        <v>299</v>
      </c>
      <c r="J2" s="802"/>
      <c r="K2" s="802"/>
      <c r="L2" s="802"/>
      <c r="M2" s="802"/>
      <c r="N2" s="802"/>
    </row>
    <row r="3" spans="1:18" s="15" customFormat="1" ht="12.75" customHeight="1" x14ac:dyDescent="0.25">
      <c r="A3" s="912" t="s">
        <v>312</v>
      </c>
      <c r="B3" s="912"/>
      <c r="C3" s="912"/>
      <c r="D3" s="912"/>
      <c r="E3" s="913" t="s">
        <v>313</v>
      </c>
      <c r="F3" s="913"/>
      <c r="G3" s="913"/>
      <c r="H3" s="913"/>
      <c r="I3" s="914" t="s">
        <v>331</v>
      </c>
      <c r="J3" s="914"/>
      <c r="K3" s="914"/>
      <c r="L3" s="914"/>
      <c r="M3" s="914"/>
      <c r="N3" s="914"/>
    </row>
    <row r="4" spans="1:18" s="15" customFormat="1" ht="34.5" customHeight="1" x14ac:dyDescent="0.25">
      <c r="A4" s="912"/>
      <c r="B4" s="912"/>
      <c r="C4" s="912"/>
      <c r="D4" s="912"/>
      <c r="E4" s="913"/>
      <c r="F4" s="913"/>
      <c r="G4" s="913"/>
      <c r="H4" s="913"/>
      <c r="I4" s="914"/>
      <c r="J4" s="914"/>
      <c r="K4" s="914"/>
      <c r="L4" s="914"/>
      <c r="M4" s="914"/>
      <c r="N4" s="914"/>
    </row>
    <row r="5" spans="1:18" s="15" customFormat="1" ht="21.75" customHeight="1" x14ac:dyDescent="0.25">
      <c r="A5" s="917" t="s">
        <v>148</v>
      </c>
      <c r="B5" s="917"/>
      <c r="C5" s="917"/>
      <c r="D5" s="913" t="s">
        <v>332</v>
      </c>
      <c r="E5" s="913"/>
      <c r="F5" s="913"/>
      <c r="G5" s="913"/>
      <c r="H5" s="913"/>
      <c r="I5" s="918" t="s">
        <v>39</v>
      </c>
      <c r="J5" s="918"/>
      <c r="K5" s="918"/>
      <c r="L5" s="918"/>
      <c r="M5" s="918"/>
      <c r="N5" s="918"/>
    </row>
    <row r="6" spans="1:18" s="15" customFormat="1" ht="21.75" customHeight="1" x14ac:dyDescent="0.25">
      <c r="A6" s="917"/>
      <c r="B6" s="917"/>
      <c r="C6" s="917"/>
      <c r="D6" s="913"/>
      <c r="E6" s="913"/>
      <c r="F6" s="913"/>
      <c r="G6" s="913"/>
      <c r="H6" s="913"/>
      <c r="I6" s="919">
        <v>2017</v>
      </c>
      <c r="J6" s="919"/>
      <c r="K6" s="920">
        <v>2018</v>
      </c>
      <c r="L6" s="920"/>
      <c r="M6" s="920">
        <v>2019</v>
      </c>
      <c r="N6" s="920"/>
    </row>
    <row r="7" spans="1:18" ht="50.25" customHeight="1" x14ac:dyDescent="0.25">
      <c r="A7" s="924" t="s">
        <v>4</v>
      </c>
      <c r="B7" s="924"/>
      <c r="C7" s="925" t="s">
        <v>333</v>
      </c>
      <c r="D7" s="925"/>
      <c r="E7" s="925"/>
      <c r="F7" s="925"/>
      <c r="G7" s="925"/>
      <c r="H7" s="925"/>
      <c r="I7" s="925"/>
      <c r="J7" s="925"/>
      <c r="K7" s="925"/>
      <c r="L7" s="925"/>
      <c r="M7" s="925"/>
      <c r="N7" s="925"/>
      <c r="O7" s="455"/>
      <c r="P7" s="455"/>
    </row>
    <row r="8" spans="1:18" ht="65.25" customHeight="1" x14ac:dyDescent="0.25">
      <c r="A8" s="915" t="s">
        <v>41</v>
      </c>
      <c r="B8" s="915"/>
      <c r="C8" s="916" t="s">
        <v>442</v>
      </c>
      <c r="D8" s="916"/>
      <c r="E8" s="916"/>
      <c r="F8" s="916"/>
      <c r="G8" s="916"/>
      <c r="H8" s="916"/>
      <c r="I8" s="916"/>
      <c r="J8" s="916"/>
      <c r="K8" s="916"/>
      <c r="L8" s="916"/>
      <c r="M8" s="916"/>
      <c r="N8" s="916"/>
      <c r="R8" s="16"/>
    </row>
    <row r="9" spans="1:18" ht="38.25" hidden="1" customHeight="1" x14ac:dyDescent="0.25">
      <c r="A9" s="915"/>
      <c r="B9" s="915"/>
      <c r="C9" s="916"/>
      <c r="D9" s="916"/>
      <c r="E9" s="916"/>
      <c r="F9" s="916"/>
      <c r="G9" s="916"/>
      <c r="H9" s="916"/>
      <c r="I9" s="916"/>
      <c r="J9" s="916"/>
      <c r="K9" s="916"/>
      <c r="L9" s="916"/>
      <c r="M9" s="916"/>
      <c r="N9" s="916"/>
      <c r="R9" s="16"/>
    </row>
    <row r="10" spans="1:18" ht="19.5" customHeight="1" x14ac:dyDescent="0.25">
      <c r="A10" s="927" t="s">
        <v>150</v>
      </c>
      <c r="B10" s="927"/>
      <c r="C10" s="928" t="s">
        <v>441</v>
      </c>
      <c r="D10" s="928"/>
      <c r="E10" s="928"/>
      <c r="F10" s="928"/>
      <c r="G10" s="928"/>
      <c r="H10" s="928"/>
      <c r="I10" s="928"/>
      <c r="J10" s="928"/>
      <c r="K10" s="928"/>
      <c r="L10" s="928"/>
      <c r="M10" s="928"/>
      <c r="N10" s="928"/>
    </row>
    <row r="11" spans="1:18" ht="19.5" customHeight="1" x14ac:dyDescent="0.25">
      <c r="A11" s="927"/>
      <c r="B11" s="927"/>
      <c r="C11" s="928"/>
      <c r="D11" s="928"/>
      <c r="E11" s="928"/>
      <c r="F11" s="928"/>
      <c r="G11" s="928"/>
      <c r="H11" s="928"/>
      <c r="I11" s="928"/>
      <c r="J11" s="928"/>
      <c r="K11" s="928"/>
      <c r="L11" s="928"/>
      <c r="M11" s="928"/>
      <c r="N11" s="928"/>
    </row>
    <row r="12" spans="1:18" ht="22.5" customHeight="1" x14ac:dyDescent="0.25">
      <c r="A12" s="927"/>
      <c r="B12" s="927"/>
      <c r="C12" s="928"/>
      <c r="D12" s="928"/>
      <c r="E12" s="928"/>
      <c r="F12" s="928"/>
      <c r="G12" s="928"/>
      <c r="H12" s="928"/>
      <c r="I12" s="928"/>
      <c r="J12" s="928"/>
      <c r="K12" s="928"/>
      <c r="L12" s="928"/>
      <c r="M12" s="928"/>
      <c r="N12" s="928"/>
    </row>
    <row r="13" spans="1:18" ht="30.75" customHeight="1" x14ac:dyDescent="0.25">
      <c r="A13" s="927"/>
      <c r="B13" s="927"/>
      <c r="C13" s="928"/>
      <c r="D13" s="928"/>
      <c r="E13" s="928"/>
      <c r="F13" s="928"/>
      <c r="G13" s="928"/>
      <c r="H13" s="928"/>
      <c r="I13" s="928"/>
      <c r="J13" s="928"/>
      <c r="K13" s="928"/>
      <c r="L13" s="928"/>
      <c r="M13" s="928"/>
      <c r="N13" s="928"/>
    </row>
    <row r="14" spans="1:18" ht="18.75" hidden="1" customHeight="1" x14ac:dyDescent="0.25">
      <c r="A14" s="927"/>
      <c r="B14" s="927"/>
      <c r="C14" s="928"/>
      <c r="D14" s="928"/>
      <c r="E14" s="928"/>
      <c r="F14" s="928"/>
      <c r="G14" s="928"/>
      <c r="H14" s="928"/>
      <c r="I14" s="928"/>
      <c r="J14" s="928"/>
      <c r="K14" s="928"/>
      <c r="L14" s="928"/>
      <c r="M14" s="928"/>
      <c r="N14" s="928"/>
    </row>
    <row r="15" spans="1:18" ht="16.5" hidden="1" customHeight="1" x14ac:dyDescent="0.25">
      <c r="A15" s="927"/>
      <c r="B15" s="927"/>
      <c r="C15" s="928"/>
      <c r="D15" s="928"/>
      <c r="E15" s="928"/>
      <c r="F15" s="928"/>
      <c r="G15" s="928"/>
      <c r="H15" s="928"/>
      <c r="I15" s="928"/>
      <c r="J15" s="928"/>
      <c r="K15" s="928"/>
      <c r="L15" s="928"/>
      <c r="M15" s="928"/>
      <c r="N15" s="928"/>
    </row>
    <row r="16" spans="1:18" ht="23.25" hidden="1" customHeight="1" x14ac:dyDescent="0.25">
      <c r="A16" s="927"/>
      <c r="B16" s="927"/>
      <c r="C16" s="928"/>
      <c r="D16" s="928"/>
      <c r="E16" s="928"/>
      <c r="F16" s="928"/>
      <c r="G16" s="928"/>
      <c r="H16" s="928"/>
      <c r="I16" s="928"/>
      <c r="J16" s="928"/>
      <c r="K16" s="928"/>
      <c r="L16" s="928"/>
      <c r="M16" s="928"/>
      <c r="N16" s="928"/>
    </row>
    <row r="17" spans="1:256" ht="20.25" hidden="1" customHeight="1" x14ac:dyDescent="0.25">
      <c r="A17" s="927"/>
      <c r="B17" s="927"/>
      <c r="C17" s="928"/>
      <c r="D17" s="928"/>
      <c r="E17" s="928"/>
      <c r="F17" s="928"/>
      <c r="G17" s="928"/>
      <c r="H17" s="928"/>
      <c r="I17" s="928"/>
      <c r="J17" s="928"/>
      <c r="K17" s="928"/>
      <c r="L17" s="928"/>
      <c r="M17" s="928"/>
      <c r="N17" s="928"/>
    </row>
    <row r="18" spans="1:256" ht="13.5" hidden="1" customHeight="1" x14ac:dyDescent="0.25">
      <c r="A18" s="927"/>
      <c r="B18" s="927"/>
      <c r="C18" s="928"/>
      <c r="D18" s="928"/>
      <c r="E18" s="928"/>
      <c r="F18" s="928"/>
      <c r="G18" s="928"/>
      <c r="H18" s="928"/>
      <c r="I18" s="928"/>
      <c r="J18" s="928"/>
      <c r="K18" s="928"/>
      <c r="L18" s="928"/>
      <c r="M18" s="928"/>
      <c r="N18" s="928"/>
    </row>
    <row r="19" spans="1:256" ht="13.5" hidden="1" customHeight="1" x14ac:dyDescent="0.25">
      <c r="A19" s="927"/>
      <c r="B19" s="927"/>
      <c r="C19" s="928"/>
      <c r="D19" s="928"/>
      <c r="E19" s="928"/>
      <c r="F19" s="928"/>
      <c r="G19" s="928"/>
      <c r="H19" s="928"/>
      <c r="I19" s="928"/>
      <c r="J19" s="928"/>
      <c r="K19" s="928"/>
      <c r="L19" s="928"/>
      <c r="M19" s="928"/>
      <c r="N19" s="928"/>
    </row>
    <row r="20" spans="1:256" ht="13.5" hidden="1" customHeight="1" x14ac:dyDescent="0.25">
      <c r="A20" s="927"/>
      <c r="B20" s="927"/>
      <c r="C20" s="928"/>
      <c r="D20" s="928"/>
      <c r="E20" s="928"/>
      <c r="F20" s="928"/>
      <c r="G20" s="928"/>
      <c r="H20" s="928"/>
      <c r="I20" s="928"/>
      <c r="J20" s="928"/>
      <c r="K20" s="928"/>
      <c r="L20" s="928"/>
      <c r="M20" s="928"/>
      <c r="N20" s="928"/>
    </row>
    <row r="21" spans="1:256" ht="13.5" hidden="1" customHeight="1" x14ac:dyDescent="0.25">
      <c r="A21" s="927"/>
      <c r="B21" s="927"/>
      <c r="C21" s="928"/>
      <c r="D21" s="928"/>
      <c r="E21" s="928"/>
      <c r="F21" s="928"/>
      <c r="G21" s="928"/>
      <c r="H21" s="928"/>
      <c r="I21" s="928"/>
      <c r="J21" s="928"/>
      <c r="K21" s="928"/>
      <c r="L21" s="928"/>
      <c r="M21" s="928"/>
      <c r="N21" s="928"/>
    </row>
    <row r="22" spans="1:256" ht="13.5" hidden="1" customHeight="1" x14ac:dyDescent="0.25">
      <c r="A22" s="927"/>
      <c r="B22" s="927"/>
      <c r="C22" s="928"/>
      <c r="D22" s="928"/>
      <c r="E22" s="928"/>
      <c r="F22" s="928"/>
      <c r="G22" s="928"/>
      <c r="H22" s="928"/>
      <c r="I22" s="928"/>
      <c r="J22" s="928"/>
      <c r="K22" s="928"/>
      <c r="L22" s="928"/>
      <c r="M22" s="928"/>
      <c r="N22" s="928"/>
    </row>
    <row r="23" spans="1:256" s="18" customFormat="1" ht="18.75" customHeight="1" x14ac:dyDescent="0.25">
      <c r="A23" s="921" t="s">
        <v>43</v>
      </c>
      <c r="B23" s="921"/>
      <c r="C23" s="921"/>
      <c r="D23" s="921"/>
      <c r="E23" s="921"/>
      <c r="F23" s="921"/>
      <c r="G23" s="921"/>
      <c r="H23" s="921"/>
      <c r="I23" s="921"/>
      <c r="J23" s="921"/>
      <c r="K23" s="921"/>
      <c r="L23" s="921"/>
      <c r="M23" s="921"/>
      <c r="N23" s="921"/>
      <c r="O23" s="14"/>
      <c r="P23" s="14"/>
      <c r="Q23" s="14"/>
      <c r="R23" s="77"/>
      <c r="S23" s="77"/>
      <c r="T23" s="77"/>
      <c r="U23" s="77"/>
      <c r="V23" s="77"/>
      <c r="W23" s="77"/>
      <c r="X23" s="77"/>
      <c r="Y23" s="77"/>
      <c r="Z23" s="77"/>
      <c r="AA23" s="77"/>
      <c r="AB23" s="77"/>
      <c r="AC23" s="77"/>
      <c r="FK23" s="14"/>
      <c r="FL23" s="14"/>
      <c r="FM23" s="14"/>
      <c r="FN23" s="14"/>
      <c r="FO23" s="14"/>
      <c r="FP23" s="14"/>
      <c r="FQ23" s="14"/>
      <c r="FR23" s="14"/>
      <c r="FS23" s="14"/>
      <c r="FT23" s="14"/>
      <c r="FU23" s="14"/>
      <c r="FV23" s="14"/>
      <c r="FW23" s="14"/>
      <c r="FX23" s="14"/>
      <c r="FY23" s="14"/>
      <c r="FZ23" s="14"/>
      <c r="GA23" s="14"/>
      <c r="GB23" s="14"/>
      <c r="GC23" s="14"/>
      <c r="GD23" s="14"/>
      <c r="GE23" s="14"/>
      <c r="GF23" s="14"/>
      <c r="GG23" s="14"/>
      <c r="GH23" s="14"/>
      <c r="GI23" s="14"/>
      <c r="GJ23" s="14"/>
      <c r="GK23" s="14"/>
      <c r="GL23" s="14"/>
      <c r="GM23" s="14"/>
      <c r="GN23" s="14"/>
      <c r="GO23" s="14"/>
      <c r="GP23" s="14"/>
      <c r="GQ23" s="14"/>
      <c r="GR23" s="14"/>
      <c r="GS23" s="14"/>
      <c r="GT23" s="14"/>
      <c r="GU23" s="14"/>
      <c r="GV23" s="14"/>
      <c r="GW23" s="14"/>
      <c r="GX23" s="14"/>
      <c r="GY23" s="14"/>
      <c r="GZ23" s="14"/>
      <c r="HA23" s="14"/>
      <c r="HB23" s="14"/>
      <c r="HC23" s="14"/>
      <c r="HD23" s="14"/>
      <c r="HE23" s="14"/>
      <c r="HF23" s="14"/>
      <c r="HG23" s="14"/>
      <c r="HH23" s="14"/>
      <c r="HI23" s="14"/>
      <c r="HJ23" s="14"/>
      <c r="HK23" s="14"/>
      <c r="HL23" s="14"/>
      <c r="HM23" s="14"/>
      <c r="HN23" s="14"/>
      <c r="HO23" s="14"/>
      <c r="HP23" s="14"/>
      <c r="HQ23" s="14"/>
      <c r="HR23" s="14"/>
      <c r="HS23" s="14"/>
      <c r="HT23" s="14"/>
      <c r="HU23" s="14"/>
      <c r="HV23" s="14"/>
      <c r="HW23" s="14"/>
      <c r="HX23" s="14"/>
      <c r="HY23" s="14"/>
      <c r="HZ23" s="14"/>
      <c r="IA23" s="14"/>
      <c r="IB23" s="14"/>
      <c r="IC23" s="14"/>
      <c r="ID23" s="14"/>
      <c r="IE23" s="14"/>
      <c r="IF23" s="14"/>
      <c r="IG23" s="14"/>
      <c r="IH23" s="14"/>
      <c r="II23" s="14"/>
      <c r="IJ23" s="14"/>
      <c r="IK23" s="14"/>
      <c r="IL23" s="14"/>
      <c r="IM23" s="14"/>
      <c r="IN23" s="14"/>
      <c r="IO23" s="14"/>
      <c r="IP23" s="14"/>
      <c r="IQ23" s="14"/>
      <c r="IR23" s="14"/>
      <c r="IS23" s="14"/>
      <c r="IT23" s="14"/>
      <c r="IU23" s="14"/>
      <c r="IV23" s="14"/>
    </row>
    <row r="24" spans="1:256" s="18" customFormat="1" ht="27" customHeight="1" x14ac:dyDescent="0.25">
      <c r="A24" s="123">
        <v>1</v>
      </c>
      <c r="B24" s="922" t="s">
        <v>317</v>
      </c>
      <c r="C24" s="922"/>
      <c r="D24" s="922"/>
      <c r="E24" s="922"/>
      <c r="F24" s="922"/>
      <c r="G24" s="922"/>
      <c r="H24" s="123">
        <v>6</v>
      </c>
      <c r="I24" s="923" t="s">
        <v>318</v>
      </c>
      <c r="J24" s="923"/>
      <c r="K24" s="923"/>
      <c r="L24" s="923"/>
      <c r="M24" s="923"/>
      <c r="N24" s="923"/>
      <c r="O24" s="14"/>
      <c r="P24" s="14"/>
      <c r="Q24" s="14"/>
      <c r="R24" s="77"/>
      <c r="S24" s="77"/>
      <c r="T24" s="77"/>
      <c r="U24" s="77"/>
      <c r="V24" s="77"/>
      <c r="W24" s="77"/>
      <c r="X24" s="77"/>
      <c r="Y24" s="77"/>
      <c r="Z24" s="77"/>
      <c r="AA24" s="77"/>
      <c r="AB24" s="77"/>
      <c r="AC24" s="77"/>
      <c r="FK24" s="14"/>
      <c r="FL24" s="14"/>
      <c r="FM24" s="14"/>
      <c r="FN24" s="14"/>
      <c r="FO24" s="14"/>
      <c r="FP24" s="14"/>
      <c r="FQ24" s="14"/>
      <c r="FR24" s="14"/>
      <c r="FS24" s="14"/>
      <c r="FT24" s="14"/>
      <c r="FU24" s="14"/>
      <c r="FV24" s="14"/>
      <c r="FW24" s="14"/>
      <c r="FX24" s="14"/>
      <c r="FY24" s="14"/>
      <c r="FZ24" s="14"/>
      <c r="GA24" s="14"/>
      <c r="GB24" s="14"/>
      <c r="GC24" s="14"/>
      <c r="GD24" s="14"/>
      <c r="GE24" s="14"/>
      <c r="GF24" s="14"/>
      <c r="GG24" s="14"/>
      <c r="GH24" s="14"/>
      <c r="GI24" s="14"/>
      <c r="GJ24" s="14"/>
      <c r="GK24" s="14"/>
      <c r="GL24" s="14"/>
      <c r="GM24" s="14"/>
      <c r="GN24" s="14"/>
      <c r="GO24" s="14"/>
      <c r="GP24" s="14"/>
      <c r="GQ24" s="14"/>
      <c r="GR24" s="14"/>
      <c r="GS24" s="14"/>
      <c r="GT24" s="14"/>
      <c r="GU24" s="14"/>
      <c r="GV24" s="14"/>
      <c r="GW24" s="14"/>
      <c r="GX24" s="14"/>
      <c r="GY24" s="14"/>
      <c r="GZ24" s="14"/>
      <c r="HA24" s="14"/>
      <c r="HB24" s="14"/>
      <c r="HC24" s="14"/>
      <c r="HD24" s="14"/>
      <c r="HE24" s="14"/>
      <c r="HF24" s="14"/>
      <c r="HG24" s="14"/>
      <c r="HH24" s="14"/>
      <c r="HI24" s="14"/>
      <c r="HJ24" s="14"/>
      <c r="HK24" s="14"/>
      <c r="HL24" s="14"/>
      <c r="HM24" s="14"/>
      <c r="HN24" s="14"/>
      <c r="HO24" s="14"/>
      <c r="HP24" s="14"/>
      <c r="HQ24" s="14"/>
      <c r="HR24" s="14"/>
      <c r="HS24" s="14"/>
      <c r="HT24" s="14"/>
      <c r="HU24" s="14"/>
      <c r="HV24" s="14"/>
      <c r="HW24" s="14"/>
      <c r="HX24" s="14"/>
      <c r="HY24" s="14"/>
      <c r="HZ24" s="14"/>
      <c r="IA24" s="14"/>
      <c r="IB24" s="14"/>
      <c r="IC24" s="14"/>
      <c r="ID24" s="14"/>
      <c r="IE24" s="14"/>
      <c r="IF24" s="14"/>
      <c r="IG24" s="14"/>
      <c r="IH24" s="14"/>
      <c r="II24" s="14"/>
      <c r="IJ24" s="14"/>
      <c r="IK24" s="14"/>
      <c r="IL24" s="14"/>
      <c r="IM24" s="14"/>
      <c r="IN24" s="14"/>
      <c r="IO24" s="14"/>
      <c r="IP24" s="14"/>
      <c r="IQ24" s="14"/>
      <c r="IR24" s="14"/>
      <c r="IS24" s="14"/>
      <c r="IT24" s="14"/>
      <c r="IU24" s="14"/>
      <c r="IV24" s="14"/>
    </row>
    <row r="25" spans="1:256" s="18" customFormat="1" ht="27" customHeight="1" x14ac:dyDescent="0.25">
      <c r="A25" s="123">
        <v>2</v>
      </c>
      <c r="B25" s="922" t="s">
        <v>319</v>
      </c>
      <c r="C25" s="922"/>
      <c r="D25" s="922"/>
      <c r="E25" s="922"/>
      <c r="F25" s="922"/>
      <c r="G25" s="922"/>
      <c r="H25" s="123">
        <v>7</v>
      </c>
      <c r="I25" s="923" t="s">
        <v>320</v>
      </c>
      <c r="J25" s="923"/>
      <c r="K25" s="923"/>
      <c r="L25" s="923"/>
      <c r="M25" s="923"/>
      <c r="N25" s="923"/>
      <c r="O25" s="14"/>
      <c r="P25" s="14"/>
      <c r="Q25" s="14"/>
      <c r="R25" s="77"/>
      <c r="S25" s="77"/>
      <c r="T25" s="77"/>
      <c r="U25" s="77"/>
      <c r="V25" s="77"/>
      <c r="W25" s="77"/>
      <c r="X25" s="77"/>
      <c r="Y25" s="77"/>
      <c r="Z25" s="77"/>
      <c r="AA25" s="77"/>
      <c r="AB25" s="77"/>
      <c r="AC25" s="77"/>
      <c r="FK25" s="14"/>
      <c r="FL25" s="14"/>
      <c r="FM25" s="14"/>
      <c r="FN25" s="14"/>
      <c r="FO25" s="14"/>
      <c r="FP25" s="14"/>
      <c r="FQ25" s="14"/>
      <c r="FR25" s="14"/>
      <c r="FS25" s="14"/>
      <c r="FT25" s="14"/>
      <c r="FU25" s="14"/>
      <c r="FV25" s="14"/>
      <c r="FW25" s="14"/>
      <c r="FX25" s="14"/>
      <c r="FY25" s="14"/>
      <c r="FZ25" s="14"/>
      <c r="GA25" s="14"/>
      <c r="GB25" s="14"/>
      <c r="GC25" s="14"/>
      <c r="GD25" s="14"/>
      <c r="GE25" s="14"/>
      <c r="GF25" s="14"/>
      <c r="GG25" s="14"/>
      <c r="GH25" s="14"/>
      <c r="GI25" s="14"/>
      <c r="GJ25" s="14"/>
      <c r="GK25" s="14"/>
      <c r="GL25" s="14"/>
      <c r="GM25" s="14"/>
      <c r="GN25" s="14"/>
      <c r="GO25" s="14"/>
      <c r="GP25" s="14"/>
      <c r="GQ25" s="14"/>
      <c r="GR25" s="14"/>
      <c r="GS25" s="14"/>
      <c r="GT25" s="14"/>
      <c r="GU25" s="14"/>
      <c r="GV25" s="14"/>
      <c r="GW25" s="14"/>
      <c r="GX25" s="14"/>
      <c r="GY25" s="14"/>
      <c r="GZ25" s="14"/>
      <c r="HA25" s="14"/>
      <c r="HB25" s="14"/>
      <c r="HC25" s="14"/>
      <c r="HD25" s="14"/>
      <c r="HE25" s="14"/>
      <c r="HF25" s="14"/>
      <c r="HG25" s="14"/>
      <c r="HH25" s="14"/>
      <c r="HI25" s="14"/>
      <c r="HJ25" s="14"/>
      <c r="HK25" s="14"/>
      <c r="HL25" s="14"/>
      <c r="HM25" s="14"/>
      <c r="HN25" s="14"/>
      <c r="HO25" s="14"/>
      <c r="HP25" s="14"/>
      <c r="HQ25" s="14"/>
      <c r="HR25" s="14"/>
      <c r="HS25" s="14"/>
      <c r="HT25" s="14"/>
      <c r="HU25" s="14"/>
      <c r="HV25" s="14"/>
      <c r="HW25" s="14"/>
      <c r="HX25" s="14"/>
      <c r="HY25" s="14"/>
      <c r="HZ25" s="14"/>
      <c r="IA25" s="14"/>
      <c r="IB25" s="14"/>
      <c r="IC25" s="14"/>
      <c r="ID25" s="14"/>
      <c r="IE25" s="14"/>
      <c r="IF25" s="14"/>
      <c r="IG25" s="14"/>
      <c r="IH25" s="14"/>
      <c r="II25" s="14"/>
      <c r="IJ25" s="14"/>
      <c r="IK25" s="14"/>
      <c r="IL25" s="14"/>
      <c r="IM25" s="14"/>
      <c r="IN25" s="14"/>
      <c r="IO25" s="14"/>
      <c r="IP25" s="14"/>
      <c r="IQ25" s="14"/>
      <c r="IR25" s="14"/>
      <c r="IS25" s="14"/>
      <c r="IT25" s="14"/>
      <c r="IU25" s="14"/>
      <c r="IV25" s="14"/>
    </row>
    <row r="26" spans="1:256" s="18" customFormat="1" ht="26.25" customHeight="1" x14ac:dyDescent="0.25">
      <c r="A26" s="123">
        <v>3</v>
      </c>
      <c r="B26" s="923" t="s">
        <v>321</v>
      </c>
      <c r="C26" s="923"/>
      <c r="D26" s="923"/>
      <c r="E26" s="923"/>
      <c r="F26" s="923"/>
      <c r="G26" s="923"/>
      <c r="H26" s="123">
        <v>8</v>
      </c>
      <c r="I26" s="923" t="s">
        <v>322</v>
      </c>
      <c r="J26" s="923"/>
      <c r="K26" s="923"/>
      <c r="L26" s="923"/>
      <c r="M26" s="923"/>
      <c r="N26" s="923"/>
      <c r="O26" s="14"/>
      <c r="P26" s="14"/>
      <c r="Q26" s="14"/>
      <c r="R26" s="77"/>
      <c r="S26" s="77"/>
      <c r="T26" s="77"/>
      <c r="U26" s="77"/>
      <c r="V26" s="77"/>
      <c r="W26" s="77"/>
      <c r="X26" s="77"/>
      <c r="Y26" s="77"/>
      <c r="Z26" s="77"/>
      <c r="AA26" s="77"/>
      <c r="AB26" s="77"/>
      <c r="AC26" s="77"/>
      <c r="FK26" s="14"/>
      <c r="FL26" s="14"/>
      <c r="FM26" s="14"/>
      <c r="FN26" s="14"/>
      <c r="FO26" s="14"/>
      <c r="FP26" s="14"/>
      <c r="FQ26" s="14"/>
      <c r="FR26" s="14"/>
      <c r="FS26" s="14"/>
      <c r="FT26" s="14"/>
      <c r="FU26" s="14"/>
      <c r="FV26" s="14"/>
      <c r="FW26" s="14"/>
      <c r="FX26" s="14"/>
      <c r="FY26" s="14"/>
      <c r="FZ26" s="14"/>
      <c r="GA26" s="14"/>
      <c r="GB26" s="14"/>
      <c r="GC26" s="14"/>
      <c r="GD26" s="14"/>
      <c r="GE26" s="14"/>
      <c r="GF26" s="14"/>
      <c r="GG26" s="14"/>
      <c r="GH26" s="14"/>
      <c r="GI26" s="14"/>
      <c r="GJ26" s="14"/>
      <c r="GK26" s="14"/>
      <c r="GL26" s="14"/>
      <c r="GM26" s="14"/>
      <c r="GN26" s="14"/>
      <c r="GO26" s="14"/>
      <c r="GP26" s="14"/>
      <c r="GQ26" s="14"/>
      <c r="GR26" s="14"/>
      <c r="GS26" s="14"/>
      <c r="GT26" s="14"/>
      <c r="GU26" s="14"/>
      <c r="GV26" s="14"/>
      <c r="GW26" s="14"/>
      <c r="GX26" s="14"/>
      <c r="GY26" s="14"/>
      <c r="GZ26" s="14"/>
      <c r="HA26" s="14"/>
      <c r="HB26" s="14"/>
      <c r="HC26" s="14"/>
      <c r="HD26" s="14"/>
      <c r="HE26" s="14"/>
      <c r="HF26" s="14"/>
      <c r="HG26" s="14"/>
      <c r="HH26" s="14"/>
      <c r="HI26" s="14"/>
      <c r="HJ26" s="14"/>
      <c r="HK26" s="14"/>
      <c r="HL26" s="14"/>
      <c r="HM26" s="14"/>
      <c r="HN26" s="14"/>
      <c r="HO26" s="14"/>
      <c r="HP26" s="14"/>
      <c r="HQ26" s="14"/>
      <c r="HR26" s="14"/>
      <c r="HS26" s="14"/>
      <c r="HT26" s="14"/>
      <c r="HU26" s="14"/>
      <c r="HV26" s="14"/>
      <c r="HW26" s="14"/>
      <c r="HX26" s="14"/>
      <c r="HY26" s="14"/>
      <c r="HZ26" s="14"/>
      <c r="IA26" s="14"/>
      <c r="IB26" s="14"/>
      <c r="IC26" s="14"/>
      <c r="ID26" s="14"/>
      <c r="IE26" s="14"/>
      <c r="IF26" s="14"/>
      <c r="IG26" s="14"/>
      <c r="IH26" s="14"/>
      <c r="II26" s="14"/>
      <c r="IJ26" s="14"/>
      <c r="IK26" s="14"/>
      <c r="IL26" s="14"/>
      <c r="IM26" s="14"/>
      <c r="IN26" s="14"/>
      <c r="IO26" s="14"/>
      <c r="IP26" s="14"/>
      <c r="IQ26" s="14"/>
      <c r="IR26" s="14"/>
      <c r="IS26" s="14"/>
      <c r="IT26" s="14"/>
      <c r="IU26" s="14"/>
      <c r="IV26" s="14"/>
    </row>
    <row r="27" spans="1:256" ht="26.25" customHeight="1" x14ac:dyDescent="0.25">
      <c r="A27" s="123">
        <v>4</v>
      </c>
      <c r="B27" s="923" t="s">
        <v>323</v>
      </c>
      <c r="C27" s="923"/>
      <c r="D27" s="923"/>
      <c r="E27" s="923"/>
      <c r="F27" s="923"/>
      <c r="G27" s="923"/>
      <c r="H27" s="123">
        <v>9</v>
      </c>
      <c r="I27" s="923" t="s">
        <v>324</v>
      </c>
      <c r="J27" s="923"/>
      <c r="K27" s="923"/>
      <c r="L27" s="923"/>
      <c r="M27" s="923"/>
      <c r="N27" s="923"/>
    </row>
    <row r="28" spans="1:256" ht="12.75" hidden="1" customHeight="1" x14ac:dyDescent="0.25">
      <c r="A28" s="50"/>
      <c r="B28" s="51"/>
      <c r="C28" s="51"/>
      <c r="D28" s="51"/>
      <c r="E28" s="51"/>
      <c r="F28" s="51"/>
      <c r="G28" s="51"/>
      <c r="H28" s="51"/>
      <c r="I28" s="51"/>
      <c r="J28" s="51"/>
      <c r="K28" s="51"/>
      <c r="L28" s="51"/>
      <c r="M28" s="51"/>
      <c r="N28" s="52"/>
    </row>
    <row r="29" spans="1:256" x14ac:dyDescent="0.25">
      <c r="A29" s="124" t="s">
        <v>153</v>
      </c>
      <c r="B29" s="125"/>
      <c r="C29" s="125"/>
      <c r="D29" s="125"/>
      <c r="E29" s="125"/>
      <c r="F29" s="125"/>
      <c r="G29" s="125"/>
      <c r="H29" s="125"/>
      <c r="I29" s="125"/>
      <c r="J29" s="125"/>
      <c r="K29" s="125"/>
      <c r="L29" s="125"/>
      <c r="M29" s="125"/>
      <c r="N29" s="126"/>
      <c r="O29" s="125"/>
      <c r="P29" s="125"/>
      <c r="Q29" s="125"/>
      <c r="R29" s="126"/>
    </row>
    <row r="30" spans="1:256" ht="12.75" customHeight="1" x14ac:dyDescent="0.25">
      <c r="A30" s="926" t="s">
        <v>154</v>
      </c>
      <c r="B30" s="926"/>
      <c r="C30" s="926"/>
      <c r="D30" s="926"/>
      <c r="E30" s="926"/>
      <c r="F30" s="926"/>
      <c r="G30" s="926"/>
      <c r="H30" s="926"/>
      <c r="I30" s="921" t="s">
        <v>155</v>
      </c>
      <c r="J30" s="921"/>
      <c r="K30" s="921" t="s">
        <v>156</v>
      </c>
      <c r="L30" s="921"/>
      <c r="M30" s="921" t="s">
        <v>52</v>
      </c>
      <c r="N30" s="921"/>
      <c r="O30" s="921">
        <v>2018</v>
      </c>
      <c r="P30" s="921"/>
      <c r="Q30" s="921">
        <v>2019</v>
      </c>
      <c r="R30" s="921"/>
    </row>
    <row r="31" spans="1:256" ht="21.75" customHeight="1" x14ac:dyDescent="0.25">
      <c r="A31" s="930" t="s">
        <v>334</v>
      </c>
      <c r="B31" s="930"/>
      <c r="C31" s="930"/>
      <c r="D31" s="930"/>
      <c r="E31" s="930"/>
      <c r="F31" s="930"/>
      <c r="G31" s="930"/>
      <c r="H31" s="930"/>
      <c r="I31" s="931"/>
      <c r="J31" s="931"/>
      <c r="K31" s="931"/>
      <c r="L31" s="931"/>
      <c r="M31" s="932"/>
      <c r="N31" s="932"/>
      <c r="O31" s="931"/>
      <c r="P31" s="931"/>
      <c r="Q31" s="932"/>
      <c r="R31" s="932"/>
    </row>
    <row r="32" spans="1:256" ht="28.5" customHeight="1" x14ac:dyDescent="0.25">
      <c r="A32" s="930" t="s">
        <v>335</v>
      </c>
      <c r="B32" s="930"/>
      <c r="C32" s="930"/>
      <c r="D32" s="930"/>
      <c r="E32" s="930"/>
      <c r="F32" s="930"/>
      <c r="G32" s="930"/>
      <c r="H32" s="930"/>
      <c r="I32" s="960"/>
      <c r="J32" s="960"/>
      <c r="K32" s="931"/>
      <c r="L32" s="931"/>
      <c r="M32" s="932"/>
      <c r="N32" s="932"/>
      <c r="O32" s="931"/>
      <c r="P32" s="931"/>
      <c r="Q32" s="932"/>
      <c r="R32" s="932"/>
    </row>
    <row r="33" spans="1:18" ht="18" customHeight="1" x14ac:dyDescent="0.25">
      <c r="A33" s="930" t="s">
        <v>336</v>
      </c>
      <c r="B33" s="930"/>
      <c r="C33" s="930"/>
      <c r="D33" s="930"/>
      <c r="E33" s="930"/>
      <c r="F33" s="930"/>
      <c r="G33" s="930"/>
      <c r="H33" s="930"/>
      <c r="I33" s="931"/>
      <c r="J33" s="931"/>
      <c r="K33" s="931"/>
      <c r="L33" s="931"/>
      <c r="M33" s="932"/>
      <c r="N33" s="932"/>
      <c r="O33" s="931"/>
      <c r="P33" s="931"/>
      <c r="Q33" s="932"/>
      <c r="R33" s="932"/>
    </row>
    <row r="34" spans="1:18" ht="25.5" customHeight="1" x14ac:dyDescent="0.25">
      <c r="A34" s="930" t="s">
        <v>337</v>
      </c>
      <c r="B34" s="930"/>
      <c r="C34" s="930"/>
      <c r="D34" s="930"/>
      <c r="E34" s="930"/>
      <c r="F34" s="930"/>
      <c r="G34" s="930"/>
      <c r="H34" s="930"/>
      <c r="I34" s="931"/>
      <c r="J34" s="931"/>
      <c r="K34" s="931"/>
      <c r="L34" s="931"/>
      <c r="M34" s="932"/>
      <c r="N34" s="932"/>
      <c r="O34" s="931"/>
      <c r="P34" s="931"/>
      <c r="Q34" s="932"/>
      <c r="R34" s="932"/>
    </row>
    <row r="35" spans="1:18" ht="25.5" customHeight="1" x14ac:dyDescent="0.25">
      <c r="A35" s="930" t="s">
        <v>338</v>
      </c>
      <c r="B35" s="930"/>
      <c r="C35" s="930"/>
      <c r="D35" s="930"/>
      <c r="E35" s="930"/>
      <c r="F35" s="930"/>
      <c r="G35" s="930"/>
      <c r="H35" s="930"/>
      <c r="I35" s="960"/>
      <c r="J35" s="960"/>
      <c r="K35" s="931"/>
      <c r="L35" s="931"/>
      <c r="M35" s="932"/>
      <c r="N35" s="932"/>
      <c r="O35" s="931"/>
      <c r="P35" s="931"/>
      <c r="Q35" s="932"/>
      <c r="R35" s="932"/>
    </row>
    <row r="36" spans="1:18" ht="25.5" customHeight="1" x14ac:dyDescent="0.25">
      <c r="A36" s="962" t="s">
        <v>339</v>
      </c>
      <c r="B36" s="962"/>
      <c r="C36" s="962"/>
      <c r="D36" s="962"/>
      <c r="E36" s="962"/>
      <c r="F36" s="962"/>
      <c r="G36" s="962"/>
      <c r="H36" s="962"/>
      <c r="I36" s="931"/>
      <c r="J36" s="931"/>
      <c r="K36" s="931"/>
      <c r="L36" s="931"/>
      <c r="M36" s="932"/>
      <c r="N36" s="932"/>
      <c r="O36" s="931"/>
      <c r="P36" s="931"/>
      <c r="Q36" s="129"/>
      <c r="R36" s="129"/>
    </row>
    <row r="37" spans="1:18" ht="12.75" customHeight="1" x14ac:dyDescent="0.25">
      <c r="A37" s="926" t="s">
        <v>164</v>
      </c>
      <c r="B37" s="926"/>
      <c r="C37" s="926"/>
      <c r="D37" s="926"/>
      <c r="E37" s="926"/>
      <c r="F37" s="926"/>
      <c r="G37" s="926"/>
      <c r="H37" s="926"/>
      <c r="I37" s="921" t="s">
        <v>155</v>
      </c>
      <c r="J37" s="921"/>
      <c r="K37" s="921" t="s">
        <v>156</v>
      </c>
      <c r="L37" s="921"/>
      <c r="M37" s="921" t="s">
        <v>52</v>
      </c>
      <c r="N37" s="921"/>
      <c r="O37" s="921">
        <v>2018</v>
      </c>
      <c r="P37" s="921"/>
      <c r="Q37" s="921">
        <v>2019</v>
      </c>
      <c r="R37" s="921"/>
    </row>
    <row r="38" spans="1:18" ht="12.75" customHeight="1" x14ac:dyDescent="0.25">
      <c r="A38" s="930"/>
      <c r="B38" s="930"/>
      <c r="C38" s="930"/>
      <c r="D38" s="930"/>
      <c r="E38" s="930"/>
      <c r="F38" s="930"/>
      <c r="G38" s="930"/>
      <c r="H38" s="930"/>
      <c r="I38" s="961"/>
      <c r="J38" s="961"/>
      <c r="K38" s="931"/>
      <c r="L38" s="931"/>
      <c r="M38" s="932"/>
      <c r="N38" s="932"/>
      <c r="O38" s="931"/>
      <c r="P38" s="931"/>
      <c r="Q38" s="932"/>
      <c r="R38" s="932"/>
    </row>
    <row r="39" spans="1:18" ht="12.75" customHeight="1" x14ac:dyDescent="0.25">
      <c r="A39" s="930"/>
      <c r="B39" s="930"/>
      <c r="C39" s="930"/>
      <c r="D39" s="930"/>
      <c r="E39" s="930"/>
      <c r="F39" s="930"/>
      <c r="G39" s="930"/>
      <c r="H39" s="930"/>
      <c r="I39" s="931"/>
      <c r="J39" s="931"/>
      <c r="K39" s="931"/>
      <c r="L39" s="931"/>
      <c r="M39" s="932"/>
      <c r="N39" s="932"/>
      <c r="O39" s="931"/>
      <c r="P39" s="931"/>
      <c r="Q39" s="932"/>
      <c r="R39" s="932"/>
    </row>
    <row r="40" spans="1:18" ht="12.75" customHeight="1" x14ac:dyDescent="0.25">
      <c r="A40" s="930"/>
      <c r="B40" s="930"/>
      <c r="C40" s="930"/>
      <c r="D40" s="930"/>
      <c r="E40" s="930"/>
      <c r="F40" s="930"/>
      <c r="G40" s="930"/>
      <c r="H40" s="930"/>
      <c r="I40" s="931"/>
      <c r="J40" s="931"/>
      <c r="K40" s="931"/>
      <c r="L40" s="931"/>
      <c r="M40" s="932"/>
      <c r="N40" s="932"/>
      <c r="O40" s="931"/>
      <c r="P40" s="931"/>
      <c r="Q40" s="932"/>
      <c r="R40" s="932"/>
    </row>
    <row r="41" spans="1:18" ht="12.75" customHeight="1" x14ac:dyDescent="0.25">
      <c r="A41" s="930"/>
      <c r="B41" s="930"/>
      <c r="C41" s="930"/>
      <c r="D41" s="930"/>
      <c r="E41" s="930"/>
      <c r="F41" s="930"/>
      <c r="G41" s="930"/>
      <c r="H41" s="930"/>
      <c r="I41" s="931"/>
      <c r="J41" s="931"/>
      <c r="K41" s="931"/>
      <c r="L41" s="931"/>
      <c r="M41" s="932"/>
      <c r="N41" s="932"/>
      <c r="O41" s="931"/>
      <c r="P41" s="931"/>
      <c r="Q41" s="932"/>
      <c r="R41" s="932"/>
    </row>
    <row r="42" spans="1:18" ht="12.75" customHeight="1" x14ac:dyDescent="0.25">
      <c r="A42" s="930"/>
      <c r="B42" s="930"/>
      <c r="C42" s="930"/>
      <c r="D42" s="930"/>
      <c r="E42" s="930"/>
      <c r="F42" s="930"/>
      <c r="G42" s="930"/>
      <c r="H42" s="930"/>
      <c r="I42" s="931"/>
      <c r="J42" s="931"/>
      <c r="K42" s="931"/>
      <c r="L42" s="931"/>
      <c r="M42" s="932"/>
      <c r="N42" s="932"/>
      <c r="O42" s="931"/>
      <c r="P42" s="931"/>
      <c r="Q42" s="932"/>
      <c r="R42" s="932"/>
    </row>
    <row r="43" spans="1:18" ht="12.75" customHeight="1" x14ac:dyDescent="0.25">
      <c r="A43" s="926" t="s">
        <v>170</v>
      </c>
      <c r="B43" s="926"/>
      <c r="C43" s="926"/>
      <c r="D43" s="926"/>
      <c r="E43" s="926"/>
      <c r="F43" s="926"/>
      <c r="G43" s="926"/>
      <c r="H43" s="926"/>
      <c r="I43" s="921" t="s">
        <v>155</v>
      </c>
      <c r="J43" s="921"/>
      <c r="K43" s="921" t="s">
        <v>156</v>
      </c>
      <c r="L43" s="921"/>
      <c r="M43" s="921" t="s">
        <v>70</v>
      </c>
      <c r="N43" s="921"/>
      <c r="O43" s="921">
        <v>2018</v>
      </c>
      <c r="P43" s="921"/>
      <c r="Q43" s="921">
        <v>2019</v>
      </c>
      <c r="R43" s="921"/>
    </row>
    <row r="44" spans="1:18" ht="19.5" customHeight="1" x14ac:dyDescent="0.25">
      <c r="A44" s="930" t="s">
        <v>328</v>
      </c>
      <c r="B44" s="930"/>
      <c r="C44" s="930"/>
      <c r="D44" s="930"/>
      <c r="E44" s="930"/>
      <c r="F44" s="930"/>
      <c r="G44" s="930"/>
      <c r="H44" s="930"/>
      <c r="I44" s="934" t="s">
        <v>340</v>
      </c>
      <c r="J44" s="934"/>
      <c r="K44" s="931"/>
      <c r="L44" s="931"/>
      <c r="M44" s="932"/>
      <c r="N44" s="932"/>
      <c r="O44" s="931"/>
      <c r="P44" s="931"/>
      <c r="Q44" s="932"/>
      <c r="R44" s="932"/>
    </row>
    <row r="45" spans="1:18" ht="18.75" customHeight="1" x14ac:dyDescent="0.2">
      <c r="A45" s="963" t="s">
        <v>341</v>
      </c>
      <c r="B45" s="963"/>
      <c r="C45" s="963"/>
      <c r="D45" s="963"/>
      <c r="E45" s="963"/>
      <c r="F45" s="963"/>
      <c r="G45" s="963"/>
      <c r="H45" s="963"/>
      <c r="I45" s="934" t="s">
        <v>342</v>
      </c>
      <c r="J45" s="934"/>
      <c r="K45" s="931"/>
      <c r="L45" s="931"/>
      <c r="M45" s="932"/>
      <c r="N45" s="932"/>
      <c r="O45" s="931"/>
      <c r="P45" s="931"/>
      <c r="Q45" s="932"/>
      <c r="R45" s="932"/>
    </row>
    <row r="46" spans="1:18" x14ac:dyDescent="0.25">
      <c r="A46" s="930"/>
      <c r="B46" s="930"/>
      <c r="C46" s="930"/>
      <c r="D46" s="930"/>
      <c r="E46" s="930"/>
      <c r="F46" s="930"/>
      <c r="G46" s="930"/>
      <c r="H46" s="930"/>
      <c r="I46" s="931"/>
      <c r="J46" s="931"/>
      <c r="K46" s="931"/>
      <c r="L46" s="931"/>
      <c r="M46" s="932"/>
      <c r="N46" s="932"/>
      <c r="O46" s="931"/>
      <c r="P46" s="931"/>
      <c r="Q46" s="932"/>
      <c r="R46" s="932"/>
    </row>
    <row r="47" spans="1:18" x14ac:dyDescent="0.25">
      <c r="A47" s="930"/>
      <c r="B47" s="930"/>
      <c r="C47" s="930"/>
      <c r="D47" s="930"/>
      <c r="E47" s="930"/>
      <c r="F47" s="930"/>
      <c r="G47" s="930"/>
      <c r="H47" s="930"/>
      <c r="I47" s="931"/>
      <c r="J47" s="931"/>
      <c r="K47" s="931"/>
      <c r="L47" s="931"/>
      <c r="M47" s="932"/>
      <c r="N47" s="932"/>
      <c r="O47" s="931"/>
      <c r="P47" s="931"/>
      <c r="Q47" s="932"/>
      <c r="R47" s="932"/>
    </row>
    <row r="48" spans="1:18" ht="18" customHeight="1" x14ac:dyDescent="0.25">
      <c r="A48" s="930"/>
      <c r="B48" s="930"/>
      <c r="C48" s="930"/>
      <c r="D48" s="930"/>
      <c r="E48" s="930"/>
      <c r="F48" s="930"/>
      <c r="G48" s="930"/>
      <c r="H48" s="930"/>
      <c r="I48" s="931"/>
      <c r="J48" s="931"/>
      <c r="K48" s="931"/>
      <c r="L48" s="931"/>
      <c r="M48" s="932"/>
      <c r="N48" s="932"/>
      <c r="O48" s="931"/>
      <c r="P48" s="931"/>
      <c r="Q48" s="932"/>
      <c r="R48" s="932"/>
    </row>
    <row r="49" spans="1:18" x14ac:dyDescent="0.25">
      <c r="A49" s="930"/>
      <c r="B49" s="930"/>
      <c r="C49" s="930"/>
      <c r="D49" s="930"/>
      <c r="E49" s="930"/>
      <c r="F49" s="930"/>
      <c r="G49" s="930"/>
      <c r="H49" s="930"/>
      <c r="I49" s="931"/>
      <c r="J49" s="931"/>
      <c r="K49" s="931"/>
      <c r="L49" s="931"/>
      <c r="M49" s="932"/>
      <c r="N49" s="932"/>
      <c r="O49" s="931"/>
      <c r="P49" s="931"/>
      <c r="Q49" s="932"/>
      <c r="R49" s="932"/>
    </row>
    <row r="50" spans="1:18" x14ac:dyDescent="0.25">
      <c r="A50" s="926" t="s">
        <v>173</v>
      </c>
      <c r="B50" s="926"/>
      <c r="C50" s="926"/>
      <c r="D50" s="926"/>
      <c r="E50" s="926"/>
      <c r="F50" s="926"/>
      <c r="G50" s="926"/>
      <c r="H50" s="926"/>
      <c r="I50" s="921" t="s">
        <v>155</v>
      </c>
      <c r="J50" s="921"/>
      <c r="K50" s="921" t="s">
        <v>156</v>
      </c>
      <c r="L50" s="921"/>
      <c r="M50" s="921" t="s">
        <v>70</v>
      </c>
      <c r="N50" s="921"/>
      <c r="O50" s="921">
        <v>2018</v>
      </c>
      <c r="P50" s="921"/>
      <c r="Q50" s="921">
        <v>2019</v>
      </c>
      <c r="R50" s="921"/>
    </row>
    <row r="51" spans="1:18" x14ac:dyDescent="0.25">
      <c r="A51" s="935"/>
      <c r="B51" s="935"/>
      <c r="C51" s="935"/>
      <c r="D51" s="935"/>
      <c r="E51" s="935"/>
      <c r="F51" s="935"/>
      <c r="G51" s="935"/>
      <c r="H51" s="935"/>
      <c r="I51" s="931"/>
      <c r="J51" s="931"/>
      <c r="K51" s="931"/>
      <c r="L51" s="931"/>
      <c r="M51" s="932"/>
      <c r="N51" s="932"/>
      <c r="O51" s="931"/>
      <c r="P51" s="931"/>
      <c r="Q51" s="932"/>
      <c r="R51" s="932"/>
    </row>
    <row r="52" spans="1:18" x14ac:dyDescent="0.25">
      <c r="A52" s="935"/>
      <c r="B52" s="935"/>
      <c r="C52" s="935"/>
      <c r="D52" s="935"/>
      <c r="E52" s="935"/>
      <c r="F52" s="935"/>
      <c r="G52" s="935"/>
      <c r="H52" s="935"/>
      <c r="I52" s="931"/>
      <c r="J52" s="931"/>
      <c r="K52" s="931"/>
      <c r="L52" s="931"/>
      <c r="M52" s="932"/>
      <c r="N52" s="932"/>
      <c r="O52" s="931"/>
      <c r="P52" s="931"/>
      <c r="Q52" s="932"/>
      <c r="R52" s="932"/>
    </row>
    <row r="53" spans="1:18" x14ac:dyDescent="0.25">
      <c r="A53" s="935"/>
      <c r="B53" s="935"/>
      <c r="C53" s="935"/>
      <c r="D53" s="935"/>
      <c r="E53" s="935"/>
      <c r="F53" s="935"/>
      <c r="G53" s="935"/>
      <c r="H53" s="935"/>
      <c r="I53" s="931"/>
      <c r="J53" s="931"/>
      <c r="K53" s="931"/>
      <c r="L53" s="931"/>
      <c r="M53" s="932"/>
      <c r="N53" s="932"/>
      <c r="O53" s="931"/>
      <c r="P53" s="931"/>
      <c r="Q53" s="932"/>
      <c r="R53" s="932"/>
    </row>
    <row r="54" spans="1:18" x14ac:dyDescent="0.25">
      <c r="A54" s="935"/>
      <c r="B54" s="935"/>
      <c r="C54" s="935"/>
      <c r="D54" s="935"/>
      <c r="E54" s="935"/>
      <c r="F54" s="935"/>
      <c r="G54" s="935"/>
      <c r="H54" s="935"/>
      <c r="I54" s="931"/>
      <c r="J54" s="931"/>
      <c r="K54" s="931"/>
      <c r="L54" s="931"/>
      <c r="M54" s="932"/>
      <c r="N54" s="932"/>
      <c r="O54" s="931"/>
      <c r="P54" s="931"/>
      <c r="Q54" s="932"/>
      <c r="R54" s="932"/>
    </row>
    <row r="55" spans="1:18" x14ac:dyDescent="0.25">
      <c r="A55" s="935"/>
      <c r="B55" s="935"/>
      <c r="C55" s="935"/>
      <c r="D55" s="935"/>
      <c r="E55" s="935"/>
      <c r="F55" s="935"/>
      <c r="G55" s="935"/>
      <c r="H55" s="935"/>
      <c r="I55" s="931"/>
      <c r="J55" s="931"/>
      <c r="K55" s="931"/>
      <c r="L55" s="931"/>
      <c r="M55" s="932"/>
      <c r="N55" s="932"/>
      <c r="O55" s="931"/>
      <c r="P55" s="931"/>
      <c r="Q55" s="932"/>
      <c r="R55" s="932"/>
    </row>
    <row r="57" spans="1:18" x14ac:dyDescent="0.25">
      <c r="A57" s="936" t="s">
        <v>80</v>
      </c>
      <c r="B57" s="936"/>
      <c r="C57" s="936"/>
      <c r="D57" s="936"/>
      <c r="E57" s="936"/>
      <c r="F57" s="936"/>
      <c r="G57" s="936"/>
      <c r="H57" s="936"/>
      <c r="I57" s="936"/>
      <c r="J57" s="936"/>
      <c r="K57" s="936"/>
      <c r="L57" s="936"/>
      <c r="M57" s="936"/>
      <c r="N57" s="936"/>
    </row>
    <row r="58" spans="1:18" ht="39.75" customHeight="1" x14ac:dyDescent="0.25">
      <c r="A58" s="921" t="s">
        <v>81</v>
      </c>
      <c r="B58" s="921"/>
      <c r="C58" s="127" t="s">
        <v>82</v>
      </c>
      <c r="D58" s="127" t="s">
        <v>83</v>
      </c>
      <c r="E58" s="127" t="s">
        <v>84</v>
      </c>
      <c r="F58" s="127" t="s">
        <v>85</v>
      </c>
      <c r="G58" s="127" t="s">
        <v>86</v>
      </c>
      <c r="H58" s="127" t="s">
        <v>87</v>
      </c>
      <c r="I58" s="127" t="s">
        <v>88</v>
      </c>
      <c r="J58" s="127" t="s">
        <v>89</v>
      </c>
      <c r="K58" s="127" t="s">
        <v>90</v>
      </c>
      <c r="L58" s="127" t="s">
        <v>91</v>
      </c>
      <c r="M58" s="127" t="s">
        <v>92</v>
      </c>
      <c r="N58" s="127" t="s">
        <v>93</v>
      </c>
    </row>
    <row r="59" spans="1:18" ht="12" customHeight="1" thickBot="1" x14ac:dyDescent="0.3">
      <c r="A59" s="937">
        <f>IF(A24&gt;0,A24,"")</f>
        <v>1</v>
      </c>
      <c r="B59" s="937"/>
      <c r="C59" s="128"/>
      <c r="D59" s="128"/>
      <c r="E59" s="128"/>
      <c r="F59" s="129"/>
      <c r="G59" s="129"/>
      <c r="H59" s="129"/>
      <c r="I59" s="129"/>
      <c r="J59" s="129"/>
      <c r="K59" s="130"/>
      <c r="L59" s="131"/>
      <c r="M59" s="128"/>
      <c r="N59" s="128"/>
    </row>
    <row r="60" spans="1:18" ht="12" customHeight="1" thickBot="1" x14ac:dyDescent="0.3">
      <c r="A60" s="937"/>
      <c r="B60" s="937"/>
      <c r="C60" s="132"/>
      <c r="D60" s="132"/>
      <c r="E60" s="132"/>
      <c r="F60" s="133"/>
      <c r="G60" s="133"/>
      <c r="H60" s="133"/>
      <c r="I60" s="133"/>
      <c r="J60" s="133"/>
      <c r="K60" s="134"/>
      <c r="L60" s="135"/>
      <c r="M60" s="132"/>
      <c r="N60" s="132"/>
    </row>
    <row r="61" spans="1:18" ht="12" customHeight="1" thickBot="1" x14ac:dyDescent="0.3">
      <c r="A61" s="937">
        <f>IF(A25&gt;0,A25,"")</f>
        <v>2</v>
      </c>
      <c r="B61" s="937"/>
      <c r="C61" s="128"/>
      <c r="D61" s="128"/>
      <c r="E61" s="128"/>
      <c r="F61" s="129"/>
      <c r="G61" s="129"/>
      <c r="H61" s="129"/>
      <c r="I61" s="129"/>
      <c r="J61" s="129"/>
      <c r="K61" s="129"/>
      <c r="L61" s="128"/>
      <c r="M61" s="128"/>
      <c r="N61" s="128"/>
    </row>
    <row r="62" spans="1:18" ht="12" customHeight="1" thickBot="1" x14ac:dyDescent="0.3">
      <c r="A62" s="937"/>
      <c r="B62" s="937"/>
      <c r="C62" s="132"/>
      <c r="D62" s="132"/>
      <c r="E62" s="132"/>
      <c r="F62" s="133"/>
      <c r="G62" s="133"/>
      <c r="H62" s="133"/>
      <c r="I62" s="133"/>
      <c r="J62" s="133"/>
      <c r="K62" s="134"/>
      <c r="L62" s="133"/>
      <c r="M62" s="133"/>
      <c r="N62" s="132"/>
    </row>
    <row r="63" spans="1:18" ht="12" customHeight="1" thickBot="1" x14ac:dyDescent="0.3">
      <c r="A63" s="937">
        <f>IF(A26&gt;0,A26,"")</f>
        <v>3</v>
      </c>
      <c r="B63" s="937"/>
      <c r="C63" s="128"/>
      <c r="D63" s="128"/>
      <c r="E63" s="128"/>
      <c r="F63" s="129"/>
      <c r="G63" s="129"/>
      <c r="H63" s="129"/>
      <c r="I63" s="129"/>
      <c r="J63" s="129"/>
      <c r="K63" s="129"/>
      <c r="L63" s="130"/>
      <c r="M63" s="129"/>
      <c r="N63" s="128"/>
    </row>
    <row r="64" spans="1:18" ht="12" customHeight="1" thickBot="1" x14ac:dyDescent="0.3">
      <c r="A64" s="937"/>
      <c r="B64" s="937"/>
      <c r="C64" s="132"/>
      <c r="D64" s="132"/>
      <c r="E64" s="132"/>
      <c r="F64" s="133"/>
      <c r="G64" s="133"/>
      <c r="H64" s="133"/>
      <c r="I64" s="133"/>
      <c r="J64" s="133"/>
      <c r="K64" s="134"/>
      <c r="L64" s="134"/>
      <c r="M64" s="134"/>
      <c r="N64" s="132"/>
    </row>
    <row r="65" spans="1:14" ht="12" customHeight="1" thickBot="1" x14ac:dyDescent="0.3">
      <c r="A65" s="937">
        <v>4</v>
      </c>
      <c r="B65" s="937"/>
      <c r="C65" s="128"/>
      <c r="D65" s="128"/>
      <c r="E65" s="128"/>
      <c r="F65" s="129"/>
      <c r="G65" s="129"/>
      <c r="H65" s="129"/>
      <c r="I65" s="129"/>
      <c r="J65" s="129"/>
      <c r="K65" s="129"/>
      <c r="L65" s="129"/>
      <c r="M65" s="129"/>
      <c r="N65" s="128"/>
    </row>
    <row r="66" spans="1:14" ht="12" customHeight="1" thickBot="1" x14ac:dyDescent="0.3">
      <c r="A66" s="937"/>
      <c r="B66" s="937"/>
      <c r="C66" s="132"/>
      <c r="D66" s="132"/>
      <c r="E66" s="132"/>
      <c r="F66" s="133"/>
      <c r="G66" s="133"/>
      <c r="H66" s="133"/>
      <c r="I66" s="133"/>
      <c r="J66" s="133"/>
      <c r="K66" s="133"/>
      <c r="L66" s="132"/>
      <c r="M66" s="132"/>
      <c r="N66" s="135"/>
    </row>
    <row r="67" spans="1:14" ht="12" customHeight="1" thickBot="1" x14ac:dyDescent="0.3">
      <c r="A67" s="937">
        <v>5</v>
      </c>
      <c r="B67" s="937"/>
      <c r="C67" s="128"/>
      <c r="D67" s="128"/>
      <c r="E67" s="128"/>
      <c r="F67" s="129"/>
      <c r="G67" s="129"/>
      <c r="H67" s="129"/>
      <c r="I67" s="129"/>
      <c r="J67" s="129"/>
      <c r="K67" s="129"/>
      <c r="L67" s="128"/>
      <c r="M67" s="128"/>
      <c r="N67" s="135"/>
    </row>
    <row r="68" spans="1:14" ht="12" customHeight="1" thickBot="1" x14ac:dyDescent="0.3">
      <c r="A68" s="937"/>
      <c r="B68" s="937"/>
      <c r="C68" s="132"/>
      <c r="D68" s="132"/>
      <c r="E68" s="132"/>
      <c r="F68" s="133"/>
      <c r="G68" s="133"/>
      <c r="H68" s="133"/>
      <c r="I68" s="133"/>
      <c r="J68" s="133"/>
      <c r="K68" s="133"/>
      <c r="L68" s="132"/>
      <c r="M68" s="132"/>
      <c r="N68" s="135"/>
    </row>
    <row r="69" spans="1:14" ht="12" customHeight="1" thickBot="1" x14ac:dyDescent="0.3">
      <c r="A69" s="937">
        <v>6</v>
      </c>
      <c r="B69" s="937"/>
      <c r="C69" s="128"/>
      <c r="D69" s="128"/>
      <c r="E69" s="128"/>
      <c r="F69" s="129"/>
      <c r="G69" s="129"/>
      <c r="H69" s="129"/>
      <c r="I69" s="129"/>
      <c r="J69" s="129"/>
      <c r="K69" s="129"/>
      <c r="L69" s="128"/>
      <c r="M69" s="128"/>
      <c r="N69" s="128"/>
    </row>
    <row r="70" spans="1:14" ht="12" customHeight="1" thickBot="1" x14ac:dyDescent="0.3">
      <c r="A70" s="937"/>
      <c r="B70" s="937"/>
      <c r="C70" s="132"/>
      <c r="D70" s="132"/>
      <c r="E70" s="132"/>
      <c r="F70" s="133"/>
      <c r="G70" s="133"/>
      <c r="H70" s="133"/>
      <c r="I70" s="133"/>
      <c r="J70" s="133"/>
      <c r="K70" s="133"/>
      <c r="L70" s="132"/>
      <c r="M70" s="132"/>
      <c r="N70" s="132"/>
    </row>
    <row r="71" spans="1:14" ht="12" customHeight="1" thickBot="1" x14ac:dyDescent="0.3">
      <c r="A71" s="937">
        <v>7</v>
      </c>
      <c r="B71" s="937"/>
      <c r="C71" s="128"/>
      <c r="D71" s="128"/>
      <c r="E71" s="128"/>
      <c r="F71" s="129"/>
      <c r="G71" s="129"/>
      <c r="H71" s="129"/>
      <c r="I71" s="129"/>
      <c r="J71" s="129"/>
      <c r="K71" s="129"/>
      <c r="L71" s="128"/>
      <c r="M71" s="128"/>
      <c r="N71" s="128"/>
    </row>
    <row r="72" spans="1:14" ht="12" customHeight="1" thickBot="1" x14ac:dyDescent="0.3">
      <c r="A72" s="937"/>
      <c r="B72" s="937"/>
      <c r="C72" s="132"/>
      <c r="D72" s="132"/>
      <c r="E72" s="132"/>
      <c r="F72" s="133"/>
      <c r="G72" s="133"/>
      <c r="H72" s="133"/>
      <c r="I72" s="133"/>
      <c r="J72" s="133"/>
      <c r="K72" s="133"/>
      <c r="L72" s="132"/>
      <c r="M72" s="132"/>
      <c r="N72" s="132"/>
    </row>
    <row r="73" spans="1:14" ht="12" customHeight="1" thickBot="1" x14ac:dyDescent="0.3">
      <c r="A73" s="937">
        <v>8</v>
      </c>
      <c r="B73" s="937"/>
      <c r="C73" s="128"/>
      <c r="D73" s="128"/>
      <c r="E73" s="128"/>
      <c r="F73" s="129"/>
      <c r="G73" s="129"/>
      <c r="H73" s="129"/>
      <c r="I73" s="129"/>
      <c r="J73" s="129"/>
      <c r="K73" s="129"/>
      <c r="L73" s="128"/>
      <c r="M73" s="128"/>
      <c r="N73" s="128"/>
    </row>
    <row r="74" spans="1:14" ht="12" customHeight="1" thickBot="1" x14ac:dyDescent="0.3">
      <c r="A74" s="937"/>
      <c r="B74" s="937"/>
      <c r="C74" s="132"/>
      <c r="D74" s="132"/>
      <c r="E74" s="132"/>
      <c r="F74" s="133"/>
      <c r="G74" s="133"/>
      <c r="H74" s="133"/>
      <c r="I74" s="133"/>
      <c r="J74" s="133"/>
      <c r="K74" s="133"/>
      <c r="L74" s="132"/>
      <c r="M74" s="132"/>
      <c r="N74" s="132"/>
    </row>
    <row r="75" spans="1:14" ht="12" customHeight="1" thickBot="1" x14ac:dyDescent="0.3">
      <c r="A75" s="937">
        <v>9</v>
      </c>
      <c r="B75" s="937"/>
      <c r="C75" s="128"/>
      <c r="D75" s="128"/>
      <c r="E75" s="128"/>
      <c r="F75" s="129"/>
      <c r="G75" s="129"/>
      <c r="H75" s="129"/>
      <c r="I75" s="129"/>
      <c r="J75" s="129"/>
      <c r="K75" s="129"/>
      <c r="L75" s="128"/>
      <c r="M75" s="128"/>
      <c r="N75" s="128"/>
    </row>
    <row r="76" spans="1:14" ht="12" customHeight="1" thickBot="1" x14ac:dyDescent="0.3">
      <c r="A76" s="937"/>
      <c r="B76" s="937"/>
      <c r="C76" s="132"/>
      <c r="D76" s="132"/>
      <c r="E76" s="132"/>
      <c r="F76" s="133"/>
      <c r="G76" s="133"/>
      <c r="H76" s="133"/>
      <c r="I76" s="133"/>
      <c r="J76" s="133"/>
      <c r="K76" s="133"/>
      <c r="L76" s="132"/>
      <c r="M76" s="132"/>
      <c r="N76" s="132"/>
    </row>
    <row r="77" spans="1:14" ht="12" customHeight="1" thickBot="1" x14ac:dyDescent="0.3">
      <c r="A77" s="937">
        <v>10</v>
      </c>
      <c r="B77" s="937"/>
      <c r="C77" s="128"/>
      <c r="D77" s="128"/>
      <c r="E77" s="128"/>
      <c r="F77" s="129"/>
      <c r="G77" s="129"/>
      <c r="H77" s="129"/>
      <c r="I77" s="129"/>
      <c r="J77" s="129"/>
      <c r="K77" s="129"/>
      <c r="L77" s="128"/>
      <c r="M77" s="128"/>
      <c r="N77" s="128"/>
    </row>
    <row r="78" spans="1:14" ht="12" customHeight="1" thickBot="1" x14ac:dyDescent="0.3">
      <c r="A78" s="937"/>
      <c r="B78" s="937"/>
      <c r="C78" s="132"/>
      <c r="D78" s="132"/>
      <c r="E78" s="132"/>
      <c r="F78" s="132"/>
      <c r="G78" s="132"/>
      <c r="H78" s="132"/>
      <c r="I78" s="132"/>
      <c r="J78" s="133"/>
      <c r="K78" s="133"/>
      <c r="L78" s="132"/>
      <c r="M78" s="132"/>
      <c r="N78" s="132"/>
    </row>
    <row r="79" spans="1:14" x14ac:dyDescent="0.25">
      <c r="A79" s="815" t="s">
        <v>94</v>
      </c>
      <c r="B79" s="815"/>
      <c r="C79" s="815"/>
      <c r="D79" s="815"/>
      <c r="E79" s="815"/>
      <c r="F79" s="938"/>
      <c r="G79" s="938"/>
      <c r="H79" s="939" t="s">
        <v>94</v>
      </c>
      <c r="I79" s="939"/>
      <c r="J79" s="939"/>
      <c r="K79" s="939"/>
      <c r="L79" s="939"/>
      <c r="M79" s="938"/>
      <c r="N79" s="938"/>
    </row>
    <row r="80" spans="1:14" x14ac:dyDescent="0.25">
      <c r="A80" s="939" t="s">
        <v>95</v>
      </c>
      <c r="B80" s="939"/>
      <c r="C80" s="939"/>
      <c r="D80" s="939"/>
      <c r="E80" s="939"/>
      <c r="F80" s="938"/>
      <c r="G80" s="938"/>
      <c r="H80" s="939" t="s">
        <v>95</v>
      </c>
      <c r="I80" s="939"/>
      <c r="J80" s="939"/>
      <c r="K80" s="939"/>
      <c r="L80" s="939"/>
      <c r="M80" s="938"/>
      <c r="N80" s="938"/>
    </row>
    <row r="81" spans="1:14" x14ac:dyDescent="0.25">
      <c r="A81" s="78"/>
      <c r="B81" s="78"/>
      <c r="C81" s="78"/>
      <c r="D81" s="78"/>
      <c r="E81" s="78"/>
      <c r="F81" s="78"/>
      <c r="G81" s="78"/>
      <c r="H81" s="78"/>
      <c r="I81" s="78"/>
      <c r="J81" s="78"/>
      <c r="K81" s="78"/>
      <c r="L81" s="78"/>
      <c r="M81" s="78"/>
      <c r="N81" s="78"/>
    </row>
    <row r="82" spans="1:14" x14ac:dyDescent="0.25">
      <c r="A82" s="941" t="s">
        <v>96</v>
      </c>
      <c r="B82" s="941"/>
      <c r="C82" s="941"/>
      <c r="D82" s="941"/>
      <c r="E82" s="941"/>
      <c r="F82" s="941"/>
      <c r="G82" s="941"/>
      <c r="H82" s="941" t="s">
        <v>96</v>
      </c>
      <c r="I82" s="941"/>
      <c r="J82" s="941"/>
      <c r="K82" s="941"/>
      <c r="L82" s="941"/>
      <c r="M82" s="941"/>
      <c r="N82" s="941"/>
    </row>
    <row r="83" spans="1:14" x14ac:dyDescent="0.25">
      <c r="A83" s="939" t="s">
        <v>97</v>
      </c>
      <c r="B83" s="939"/>
      <c r="C83" s="940"/>
      <c r="D83" s="940"/>
      <c r="E83" s="940"/>
      <c r="F83" s="940"/>
      <c r="G83" s="940"/>
      <c r="H83" s="939" t="s">
        <v>98</v>
      </c>
      <c r="I83" s="939"/>
      <c r="J83" s="940"/>
      <c r="K83" s="940"/>
      <c r="L83" s="940"/>
      <c r="M83" s="940"/>
      <c r="N83" s="940"/>
    </row>
    <row r="84" spans="1:14" x14ac:dyDescent="0.25">
      <c r="A84" s="939"/>
      <c r="B84" s="939"/>
      <c r="C84" s="940"/>
      <c r="D84" s="940"/>
      <c r="E84" s="940"/>
      <c r="F84" s="940"/>
      <c r="G84" s="940"/>
      <c r="H84" s="939"/>
      <c r="I84" s="939"/>
      <c r="J84" s="940"/>
      <c r="K84" s="940"/>
      <c r="L84" s="940"/>
      <c r="M84" s="940"/>
      <c r="N84" s="940"/>
    </row>
    <row r="85" spans="1:14" x14ac:dyDescent="0.25">
      <c r="A85" s="939"/>
      <c r="B85" s="939"/>
      <c r="C85" s="940"/>
      <c r="D85" s="940"/>
      <c r="E85" s="940"/>
      <c r="F85" s="940"/>
      <c r="G85" s="940"/>
      <c r="H85" s="939"/>
      <c r="I85" s="939"/>
      <c r="J85" s="940"/>
      <c r="K85" s="940"/>
      <c r="L85" s="940"/>
      <c r="M85" s="940"/>
      <c r="N85" s="940"/>
    </row>
    <row r="86" spans="1:14" x14ac:dyDescent="0.25">
      <c r="A86" s="939" t="s">
        <v>99</v>
      </c>
      <c r="B86" s="939"/>
      <c r="C86" s="940"/>
      <c r="D86" s="940"/>
      <c r="E86" s="940"/>
      <c r="F86" s="940"/>
      <c r="G86" s="940"/>
      <c r="H86" s="939" t="s">
        <v>99</v>
      </c>
      <c r="I86" s="939"/>
      <c r="J86" s="940"/>
      <c r="K86" s="940"/>
      <c r="L86" s="940"/>
      <c r="M86" s="940"/>
      <c r="N86" s="940"/>
    </row>
    <row r="87" spans="1:14" x14ac:dyDescent="0.25">
      <c r="A87" s="939"/>
      <c r="B87" s="939"/>
      <c r="C87" s="940"/>
      <c r="D87" s="940"/>
      <c r="E87" s="940"/>
      <c r="F87" s="940"/>
      <c r="G87" s="940"/>
      <c r="H87" s="939"/>
      <c r="I87" s="939"/>
      <c r="J87" s="940"/>
      <c r="K87" s="940"/>
      <c r="L87" s="940"/>
      <c r="M87" s="940"/>
      <c r="N87" s="940"/>
    </row>
    <row r="88" spans="1:14" x14ac:dyDescent="0.25">
      <c r="A88" s="939"/>
      <c r="B88" s="939"/>
      <c r="C88" s="940"/>
      <c r="D88" s="940"/>
      <c r="E88" s="940"/>
      <c r="F88" s="940"/>
      <c r="G88" s="940"/>
      <c r="H88" s="939"/>
      <c r="I88" s="939"/>
      <c r="J88" s="940"/>
      <c r="K88" s="940"/>
      <c r="L88" s="940"/>
      <c r="M88" s="940"/>
      <c r="N88" s="940"/>
    </row>
    <row r="89" spans="1:14" x14ac:dyDescent="0.25">
      <c r="A89" s="941" t="s">
        <v>100</v>
      </c>
      <c r="B89" s="941"/>
      <c r="C89" s="941"/>
      <c r="D89" s="941"/>
      <c r="E89" s="941"/>
      <c r="F89" s="941"/>
      <c r="G89" s="941"/>
      <c r="H89" s="941" t="s">
        <v>100</v>
      </c>
      <c r="I89" s="941"/>
      <c r="J89" s="941"/>
      <c r="K89" s="941"/>
      <c r="L89" s="941"/>
      <c r="M89" s="941"/>
      <c r="N89" s="941"/>
    </row>
    <row r="90" spans="1:14" x14ac:dyDescent="0.25">
      <c r="A90" s="939" t="s">
        <v>101</v>
      </c>
      <c r="B90" s="939"/>
      <c r="C90" s="940"/>
      <c r="D90" s="940"/>
      <c r="E90" s="940"/>
      <c r="F90" s="940"/>
      <c r="G90" s="940"/>
      <c r="H90" s="939" t="s">
        <v>102</v>
      </c>
      <c r="I90" s="939"/>
      <c r="J90" s="940"/>
      <c r="K90" s="940"/>
      <c r="L90" s="940"/>
      <c r="M90" s="940"/>
      <c r="N90" s="940"/>
    </row>
    <row r="91" spans="1:14" x14ac:dyDescent="0.25">
      <c r="A91" s="939"/>
      <c r="B91" s="939"/>
      <c r="C91" s="940"/>
      <c r="D91" s="940"/>
      <c r="E91" s="940"/>
      <c r="F91" s="940"/>
      <c r="G91" s="940"/>
      <c r="H91" s="939"/>
      <c r="I91" s="939"/>
      <c r="J91" s="940"/>
      <c r="K91" s="940"/>
      <c r="L91" s="940"/>
      <c r="M91" s="940"/>
      <c r="N91" s="940"/>
    </row>
    <row r="92" spans="1:14" x14ac:dyDescent="0.25">
      <c r="A92" s="939"/>
      <c r="B92" s="939"/>
      <c r="C92" s="940"/>
      <c r="D92" s="940"/>
      <c r="E92" s="940"/>
      <c r="F92" s="940"/>
      <c r="G92" s="940"/>
      <c r="H92" s="939"/>
      <c r="I92" s="939"/>
      <c r="J92" s="940"/>
      <c r="K92" s="940"/>
      <c r="L92" s="940"/>
      <c r="M92" s="940"/>
      <c r="N92" s="940"/>
    </row>
    <row r="93" spans="1:14" x14ac:dyDescent="0.25">
      <c r="A93" s="939" t="s">
        <v>103</v>
      </c>
      <c r="B93" s="939"/>
      <c r="C93" s="940"/>
      <c r="D93" s="940"/>
      <c r="E93" s="940"/>
      <c r="F93" s="940"/>
      <c r="G93" s="940"/>
      <c r="H93" s="939" t="s">
        <v>103</v>
      </c>
      <c r="I93" s="939"/>
      <c r="J93" s="940"/>
      <c r="K93" s="940"/>
      <c r="L93" s="940"/>
      <c r="M93" s="940"/>
      <c r="N93" s="940"/>
    </row>
    <row r="94" spans="1:14" x14ac:dyDescent="0.25">
      <c r="A94" s="939"/>
      <c r="B94" s="939"/>
      <c r="C94" s="940"/>
      <c r="D94" s="940"/>
      <c r="E94" s="940"/>
      <c r="F94" s="940"/>
      <c r="G94" s="940"/>
      <c r="H94" s="939"/>
      <c r="I94" s="939"/>
      <c r="J94" s="940"/>
      <c r="K94" s="940"/>
      <c r="L94" s="940"/>
      <c r="M94" s="940"/>
      <c r="N94" s="940"/>
    </row>
    <row r="95" spans="1:14" x14ac:dyDescent="0.25">
      <c r="A95" s="939"/>
      <c r="B95" s="939"/>
      <c r="C95" s="940"/>
      <c r="D95" s="940"/>
      <c r="E95" s="940"/>
      <c r="F95" s="940"/>
      <c r="G95" s="940"/>
      <c r="H95" s="939"/>
      <c r="I95" s="939"/>
      <c r="J95" s="940"/>
      <c r="K95" s="940"/>
      <c r="L95" s="940"/>
      <c r="M95" s="940"/>
      <c r="N95" s="940"/>
    </row>
    <row r="96" spans="1:14" x14ac:dyDescent="0.25">
      <c r="A96" s="78"/>
      <c r="B96" s="78"/>
      <c r="C96" s="78"/>
      <c r="D96" s="78"/>
      <c r="E96" s="78"/>
      <c r="F96" s="78"/>
      <c r="G96" s="78"/>
      <c r="H96" s="78"/>
      <c r="I96" s="78"/>
      <c r="J96" s="78"/>
      <c r="K96" s="78"/>
      <c r="L96" s="78"/>
      <c r="M96" s="78"/>
      <c r="N96" s="78"/>
    </row>
    <row r="97" spans="1:14" x14ac:dyDescent="0.25">
      <c r="A97" s="941" t="s">
        <v>104</v>
      </c>
      <c r="B97" s="941"/>
      <c r="C97" s="941"/>
      <c r="D97" s="941"/>
      <c r="E97" s="941"/>
      <c r="F97" s="941"/>
      <c r="G97" s="941"/>
      <c r="H97" s="941"/>
      <c r="I97" s="941"/>
      <c r="J97" s="941"/>
      <c r="K97" s="941"/>
      <c r="L97" s="941"/>
      <c r="M97" s="941"/>
      <c r="N97" s="941"/>
    </row>
    <row r="98" spans="1:14" ht="31.5" customHeight="1" x14ac:dyDescent="0.25">
      <c r="A98" s="136" t="s">
        <v>105</v>
      </c>
      <c r="B98" s="942" t="s">
        <v>106</v>
      </c>
      <c r="C98" s="942"/>
      <c r="D98" s="942"/>
      <c r="E98" s="942"/>
      <c r="F98" s="942"/>
      <c r="G98" s="943" t="s">
        <v>229</v>
      </c>
      <c r="H98" s="943"/>
      <c r="I98" s="943"/>
      <c r="J98" s="943"/>
      <c r="K98" s="943" t="s">
        <v>108</v>
      </c>
      <c r="L98" s="943"/>
      <c r="M98" s="944" t="s">
        <v>109</v>
      </c>
      <c r="N98" s="944"/>
    </row>
    <row r="99" spans="1:14" ht="15" x14ac:dyDescent="0.25">
      <c r="A99" s="137" t="s">
        <v>267</v>
      </c>
      <c r="B99" s="945"/>
      <c r="C99" s="945"/>
      <c r="D99" s="945"/>
      <c r="E99" s="945"/>
      <c r="F99" s="945"/>
      <c r="G99" s="946"/>
      <c r="H99" s="946"/>
      <c r="I99" s="947"/>
      <c r="J99" s="947"/>
      <c r="K99" s="948">
        <v>0.15</v>
      </c>
      <c r="L99" s="948"/>
      <c r="M99" s="949">
        <f>G99*K99</f>
        <v>0</v>
      </c>
      <c r="N99" s="949"/>
    </row>
    <row r="100" spans="1:14" ht="15" x14ac:dyDescent="0.25">
      <c r="A100" s="137"/>
      <c r="B100" s="945"/>
      <c r="C100" s="945"/>
      <c r="D100" s="945"/>
      <c r="E100" s="945"/>
      <c r="F100" s="945"/>
      <c r="G100" s="946"/>
      <c r="H100" s="946"/>
      <c r="I100" s="947"/>
      <c r="J100" s="947"/>
      <c r="K100" s="948"/>
      <c r="L100" s="948"/>
      <c r="M100" s="949">
        <f>G100*K100</f>
        <v>0</v>
      </c>
      <c r="N100" s="949"/>
    </row>
    <row r="101" spans="1:14" ht="15" x14ac:dyDescent="0.25">
      <c r="A101" s="137"/>
      <c r="B101" s="945"/>
      <c r="C101" s="945"/>
      <c r="D101" s="945"/>
      <c r="E101" s="945"/>
      <c r="F101" s="945"/>
      <c r="G101" s="946"/>
      <c r="H101" s="946"/>
      <c r="I101" s="947"/>
      <c r="J101" s="947"/>
      <c r="K101" s="948"/>
      <c r="L101" s="948"/>
      <c r="M101" s="949">
        <f>G101*K101</f>
        <v>0</v>
      </c>
      <c r="N101" s="949"/>
    </row>
    <row r="102" spans="1:14" ht="15" x14ac:dyDescent="0.25">
      <c r="A102" s="137"/>
      <c r="B102" s="945"/>
      <c r="C102" s="945"/>
      <c r="D102" s="945"/>
      <c r="E102" s="945"/>
      <c r="F102" s="945"/>
      <c r="G102" s="946"/>
      <c r="H102" s="946"/>
      <c r="I102" s="947"/>
      <c r="J102" s="947"/>
      <c r="K102" s="948"/>
      <c r="L102" s="948"/>
      <c r="M102" s="949">
        <f>G102*K102</f>
        <v>0</v>
      </c>
      <c r="N102" s="949"/>
    </row>
    <row r="103" spans="1:14" x14ac:dyDescent="0.25">
      <c r="A103" s="137"/>
      <c r="B103" s="945"/>
      <c r="C103" s="945"/>
      <c r="D103" s="945"/>
      <c r="E103" s="945"/>
      <c r="F103" s="945"/>
      <c r="G103" s="950"/>
      <c r="H103" s="950"/>
      <c r="I103" s="947"/>
      <c r="J103" s="947"/>
      <c r="K103" s="947"/>
      <c r="L103" s="947"/>
      <c r="M103" s="951"/>
      <c r="N103" s="951"/>
    </row>
    <row r="104" spans="1:14" x14ac:dyDescent="0.25">
      <c r="A104" s="137"/>
      <c r="B104" s="945"/>
      <c r="C104" s="945"/>
      <c r="D104" s="945"/>
      <c r="E104" s="945"/>
      <c r="F104" s="945"/>
      <c r="G104" s="950"/>
      <c r="H104" s="950"/>
      <c r="I104" s="947"/>
      <c r="J104" s="947"/>
      <c r="K104" s="947"/>
      <c r="L104" s="947"/>
      <c r="M104" s="951"/>
      <c r="N104" s="951"/>
    </row>
    <row r="105" spans="1:14" x14ac:dyDescent="0.25">
      <c r="A105" s="137"/>
      <c r="B105" s="945"/>
      <c r="C105" s="945"/>
      <c r="D105" s="945"/>
      <c r="E105" s="945"/>
      <c r="F105" s="945"/>
      <c r="G105" s="950"/>
      <c r="H105" s="950"/>
      <c r="I105" s="947"/>
      <c r="J105" s="947"/>
      <c r="K105" s="947"/>
      <c r="L105" s="947"/>
      <c r="M105" s="951"/>
      <c r="N105" s="951"/>
    </row>
    <row r="106" spans="1:14" x14ac:dyDescent="0.25">
      <c r="A106" s="137"/>
      <c r="B106" s="945"/>
      <c r="C106" s="945"/>
      <c r="D106" s="945"/>
      <c r="E106" s="945"/>
      <c r="F106" s="945"/>
      <c r="G106" s="950"/>
      <c r="H106" s="950"/>
      <c r="I106" s="947"/>
      <c r="J106" s="947"/>
      <c r="K106" s="947"/>
      <c r="L106" s="947"/>
      <c r="M106" s="951"/>
      <c r="N106" s="951"/>
    </row>
    <row r="107" spans="1:14" x14ac:dyDescent="0.25">
      <c r="A107" s="137"/>
      <c r="B107" s="945"/>
      <c r="C107" s="945"/>
      <c r="D107" s="945"/>
      <c r="E107" s="945"/>
      <c r="F107" s="945"/>
      <c r="G107" s="950"/>
      <c r="H107" s="950"/>
      <c r="I107" s="947"/>
      <c r="J107" s="947"/>
      <c r="K107" s="947"/>
      <c r="L107" s="947"/>
      <c r="M107" s="951"/>
      <c r="N107" s="951"/>
    </row>
    <row r="108" spans="1:14" x14ac:dyDescent="0.25">
      <c r="A108" s="137"/>
      <c r="B108" s="945"/>
      <c r="C108" s="945"/>
      <c r="D108" s="945"/>
      <c r="E108" s="945"/>
      <c r="F108" s="945"/>
      <c r="G108" s="950"/>
      <c r="H108" s="950"/>
      <c r="I108" s="947"/>
      <c r="J108" s="947"/>
      <c r="K108" s="947"/>
      <c r="L108" s="947"/>
      <c r="M108" s="951"/>
      <c r="N108" s="951"/>
    </row>
    <row r="109" spans="1:14" x14ac:dyDescent="0.25">
      <c r="A109" s="137"/>
      <c r="B109" s="945"/>
      <c r="C109" s="945"/>
      <c r="D109" s="945"/>
      <c r="E109" s="945"/>
      <c r="F109" s="945"/>
      <c r="G109" s="950"/>
      <c r="H109" s="950"/>
      <c r="I109" s="947"/>
      <c r="J109" s="947"/>
      <c r="K109" s="947"/>
      <c r="L109" s="947"/>
      <c r="M109" s="951"/>
      <c r="N109" s="951"/>
    </row>
    <row r="110" spans="1:14" x14ac:dyDescent="0.25">
      <c r="A110" s="137"/>
      <c r="B110" s="945"/>
      <c r="C110" s="945"/>
      <c r="D110" s="945"/>
      <c r="E110" s="945"/>
      <c r="F110" s="945"/>
      <c r="G110" s="950"/>
      <c r="H110" s="950"/>
      <c r="I110" s="947"/>
      <c r="J110" s="947"/>
      <c r="K110" s="947"/>
      <c r="L110" s="947"/>
      <c r="M110" s="951"/>
      <c r="N110" s="951"/>
    </row>
    <row r="111" spans="1:14" x14ac:dyDescent="0.25">
      <c r="A111" s="137"/>
      <c r="B111" s="945"/>
      <c r="C111" s="945"/>
      <c r="D111" s="945"/>
      <c r="E111" s="945"/>
      <c r="F111" s="945"/>
      <c r="G111" s="950"/>
      <c r="H111" s="950"/>
      <c r="I111" s="947"/>
      <c r="J111" s="947"/>
      <c r="K111" s="947"/>
      <c r="L111" s="947"/>
      <c r="M111" s="951"/>
      <c r="N111" s="951"/>
    </row>
    <row r="112" spans="1:14" ht="15" x14ac:dyDescent="0.25">
      <c r="A112" s="138">
        <f>COUNTA(B99:F111)</f>
        <v>0</v>
      </c>
      <c r="B112" s="952" t="s">
        <v>114</v>
      </c>
      <c r="C112" s="952"/>
      <c r="D112" s="952"/>
      <c r="E112" s="952"/>
      <c r="F112" s="952"/>
      <c r="G112" s="952"/>
      <c r="H112" s="952"/>
      <c r="I112" s="952"/>
      <c r="J112" s="952"/>
      <c r="K112" s="952"/>
      <c r="L112" s="952"/>
      <c r="M112" s="964">
        <f>SUM(M99:N111)</f>
        <v>0</v>
      </c>
      <c r="N112" s="964"/>
    </row>
    <row r="113" spans="1:16" x14ac:dyDescent="0.25">
      <c r="A113" s="78"/>
      <c r="B113" s="78"/>
      <c r="C113" s="78"/>
      <c r="D113" s="78"/>
      <c r="E113" s="78"/>
      <c r="F113" s="78"/>
      <c r="G113" s="78"/>
      <c r="H113" s="78"/>
      <c r="I113" s="78"/>
      <c r="J113" s="78"/>
      <c r="K113" s="78"/>
      <c r="L113" s="78"/>
      <c r="M113" s="78"/>
      <c r="N113" s="78"/>
    </row>
    <row r="114" spans="1:16" x14ac:dyDescent="0.25">
      <c r="A114" s="941" t="s">
        <v>115</v>
      </c>
      <c r="B114" s="941"/>
      <c r="C114" s="941"/>
      <c r="D114" s="941"/>
      <c r="E114" s="941"/>
      <c r="F114" s="941"/>
      <c r="G114" s="941"/>
      <c r="H114" s="941"/>
      <c r="I114" s="941"/>
      <c r="J114" s="941"/>
      <c r="K114" s="941"/>
      <c r="L114" s="941"/>
      <c r="M114" s="941"/>
      <c r="N114" s="941"/>
    </row>
    <row r="115" spans="1:16" x14ac:dyDescent="0.25">
      <c r="A115" s="939" t="s">
        <v>116</v>
      </c>
      <c r="B115" s="939"/>
      <c r="C115" s="939"/>
      <c r="D115" s="939"/>
      <c r="E115" s="956" t="s">
        <v>117</v>
      </c>
      <c r="F115" s="956"/>
      <c r="G115" s="956"/>
      <c r="H115" s="956"/>
      <c r="I115" s="956"/>
      <c r="J115" s="956"/>
      <c r="K115" s="956"/>
      <c r="L115" s="956"/>
      <c r="M115" s="957" t="s">
        <v>118</v>
      </c>
      <c r="N115" s="957"/>
    </row>
    <row r="116" spans="1:16" x14ac:dyDescent="0.25">
      <c r="A116" s="945">
        <v>2596</v>
      </c>
      <c r="B116" s="945"/>
      <c r="C116" s="945"/>
      <c r="D116" s="945"/>
      <c r="E116" s="954" t="s">
        <v>343</v>
      </c>
      <c r="F116" s="954"/>
      <c r="G116" s="954"/>
      <c r="H116" s="954"/>
      <c r="I116" s="954"/>
      <c r="J116" s="954"/>
      <c r="K116" s="954"/>
      <c r="L116" s="954"/>
      <c r="M116" s="955">
        <v>4000</v>
      </c>
      <c r="N116" s="955"/>
    </row>
    <row r="117" spans="1:16" x14ac:dyDescent="0.25">
      <c r="A117" s="945"/>
      <c r="B117" s="945"/>
      <c r="C117" s="945"/>
      <c r="D117" s="945"/>
      <c r="E117" s="954"/>
      <c r="F117" s="954"/>
      <c r="G117" s="954"/>
      <c r="H117" s="954"/>
      <c r="I117" s="954"/>
      <c r="J117" s="954"/>
      <c r="K117" s="954"/>
      <c r="L117" s="954"/>
      <c r="M117" s="955"/>
      <c r="N117" s="955"/>
      <c r="P117" s="16"/>
    </row>
    <row r="118" spans="1:16" x14ac:dyDescent="0.25">
      <c r="A118" s="945" t="s">
        <v>344</v>
      </c>
      <c r="B118" s="945"/>
      <c r="C118" s="945"/>
      <c r="D118" s="945"/>
      <c r="E118" s="954" t="s">
        <v>345</v>
      </c>
      <c r="F118" s="954"/>
      <c r="G118" s="954"/>
      <c r="H118" s="954"/>
      <c r="I118" s="954"/>
      <c r="J118" s="954"/>
      <c r="K118" s="954"/>
      <c r="L118" s="954"/>
      <c r="M118" s="955">
        <v>1350</v>
      </c>
      <c r="N118" s="955"/>
      <c r="P118" s="16"/>
    </row>
    <row r="119" spans="1:16" x14ac:dyDescent="0.25">
      <c r="A119" s="945"/>
      <c r="B119" s="945"/>
      <c r="C119" s="945"/>
      <c r="D119" s="945"/>
      <c r="E119" s="954"/>
      <c r="F119" s="954"/>
      <c r="G119" s="954"/>
      <c r="H119" s="954"/>
      <c r="I119" s="954"/>
      <c r="J119" s="954"/>
      <c r="K119" s="954"/>
      <c r="L119" s="954"/>
      <c r="M119" s="955"/>
      <c r="N119" s="955"/>
    </row>
    <row r="120" spans="1:16" x14ac:dyDescent="0.25">
      <c r="A120" s="945">
        <v>2609</v>
      </c>
      <c r="B120" s="945"/>
      <c r="C120" s="945"/>
      <c r="D120" s="945"/>
      <c r="E120" s="954" t="s">
        <v>346</v>
      </c>
      <c r="F120" s="954"/>
      <c r="G120" s="954"/>
      <c r="H120" s="954"/>
      <c r="I120" s="954"/>
      <c r="J120" s="954"/>
      <c r="K120" s="954"/>
      <c r="L120" s="954"/>
      <c r="M120" s="955">
        <v>1250</v>
      </c>
      <c r="N120" s="955"/>
    </row>
    <row r="121" spans="1:16" x14ac:dyDescent="0.25">
      <c r="A121" s="945"/>
      <c r="B121" s="945"/>
      <c r="C121" s="945"/>
      <c r="D121" s="945"/>
      <c r="E121" s="954"/>
      <c r="F121" s="954"/>
      <c r="G121" s="954"/>
      <c r="H121" s="954"/>
      <c r="I121" s="954"/>
      <c r="J121" s="954"/>
      <c r="K121" s="954"/>
      <c r="L121" s="954"/>
      <c r="M121" s="955"/>
      <c r="N121" s="955"/>
    </row>
    <row r="122" spans="1:16" x14ac:dyDescent="0.25">
      <c r="A122" s="945">
        <v>2610</v>
      </c>
      <c r="B122" s="945"/>
      <c r="C122" s="945"/>
      <c r="D122" s="945"/>
      <c r="E122" s="954" t="s">
        <v>347</v>
      </c>
      <c r="F122" s="954"/>
      <c r="G122" s="954"/>
      <c r="H122" s="954"/>
      <c r="I122" s="954"/>
      <c r="J122" s="954"/>
      <c r="K122" s="954"/>
      <c r="L122" s="954"/>
      <c r="M122" s="955">
        <v>3500</v>
      </c>
      <c r="N122" s="955"/>
    </row>
    <row r="123" spans="1:16" x14ac:dyDescent="0.25">
      <c r="A123" s="945"/>
      <c r="B123" s="945"/>
      <c r="C123" s="945"/>
      <c r="D123" s="945"/>
      <c r="E123" s="954"/>
      <c r="F123" s="954"/>
      <c r="G123" s="954"/>
      <c r="H123" s="954"/>
      <c r="I123" s="954"/>
      <c r="J123" s="954"/>
      <c r="K123" s="954"/>
      <c r="L123" s="954"/>
      <c r="M123" s="955"/>
      <c r="N123" s="955"/>
    </row>
    <row r="124" spans="1:16" x14ac:dyDescent="0.25">
      <c r="A124" s="945" t="s">
        <v>348</v>
      </c>
      <c r="B124" s="945"/>
      <c r="C124" s="945"/>
      <c r="D124" s="945"/>
      <c r="E124" s="954" t="s">
        <v>349</v>
      </c>
      <c r="F124" s="954"/>
      <c r="G124" s="954"/>
      <c r="H124" s="954"/>
      <c r="I124" s="954"/>
      <c r="J124" s="954"/>
      <c r="K124" s="954"/>
      <c r="L124" s="954"/>
      <c r="M124" s="955">
        <v>2000</v>
      </c>
      <c r="N124" s="955"/>
    </row>
    <row r="125" spans="1:16" x14ac:dyDescent="0.25">
      <c r="A125" s="945"/>
      <c r="B125" s="945"/>
      <c r="C125" s="945"/>
      <c r="D125" s="945"/>
      <c r="E125" s="954"/>
      <c r="F125" s="954"/>
      <c r="G125" s="954"/>
      <c r="H125" s="954"/>
      <c r="I125" s="954"/>
      <c r="J125" s="954"/>
      <c r="K125" s="954"/>
      <c r="L125" s="954"/>
      <c r="M125" s="955"/>
      <c r="N125" s="955"/>
    </row>
    <row r="126" spans="1:16" x14ac:dyDescent="0.25">
      <c r="A126" s="945">
        <v>2650</v>
      </c>
      <c r="B126" s="945"/>
      <c r="C126" s="945"/>
      <c r="D126" s="945"/>
      <c r="E126" s="954" t="s">
        <v>350</v>
      </c>
      <c r="F126" s="954"/>
      <c r="G126" s="954"/>
      <c r="H126" s="954"/>
      <c r="I126" s="954"/>
      <c r="J126" s="954"/>
      <c r="K126" s="954"/>
      <c r="L126" s="954"/>
      <c r="M126" s="955">
        <v>65000</v>
      </c>
      <c r="N126" s="955"/>
    </row>
    <row r="127" spans="1:16" x14ac:dyDescent="0.25">
      <c r="A127" s="945"/>
      <c r="B127" s="945"/>
      <c r="C127" s="945"/>
      <c r="D127" s="945"/>
      <c r="E127" s="954"/>
      <c r="F127" s="954"/>
      <c r="G127" s="954"/>
      <c r="H127" s="954"/>
      <c r="I127" s="954"/>
      <c r="J127" s="954"/>
      <c r="K127" s="954"/>
      <c r="L127" s="954"/>
      <c r="M127" s="955"/>
      <c r="N127" s="955"/>
    </row>
    <row r="128" spans="1:16" x14ac:dyDescent="0.25">
      <c r="A128" s="945" t="s">
        <v>351</v>
      </c>
      <c r="B128" s="945"/>
      <c r="C128" s="945"/>
      <c r="D128" s="945"/>
      <c r="E128" s="954" t="s">
        <v>352</v>
      </c>
      <c r="F128" s="954"/>
      <c r="G128" s="954"/>
      <c r="H128" s="954"/>
      <c r="I128" s="954"/>
      <c r="J128" s="954"/>
      <c r="K128" s="954"/>
      <c r="L128" s="954"/>
      <c r="M128" s="955">
        <v>35000</v>
      </c>
      <c r="N128" s="955"/>
    </row>
    <row r="129" spans="1:14" x14ac:dyDescent="0.25">
      <c r="A129" s="945"/>
      <c r="B129" s="945"/>
      <c r="C129" s="945"/>
      <c r="D129" s="945"/>
      <c r="E129" s="954"/>
      <c r="F129" s="954"/>
      <c r="G129" s="954"/>
      <c r="H129" s="954"/>
      <c r="I129" s="954"/>
      <c r="J129" s="954"/>
      <c r="K129" s="954"/>
      <c r="L129" s="954"/>
      <c r="M129" s="955"/>
      <c r="N129" s="955"/>
    </row>
    <row r="130" spans="1:14" ht="23.25" customHeight="1" x14ac:dyDescent="0.25">
      <c r="A130" s="938">
        <v>2720</v>
      </c>
      <c r="B130" s="938"/>
      <c r="C130" s="938"/>
      <c r="D130" s="938"/>
      <c r="E130" s="965" t="s">
        <v>353</v>
      </c>
      <c r="F130" s="965"/>
      <c r="G130" s="965"/>
      <c r="H130" s="965"/>
      <c r="I130" s="965"/>
      <c r="J130" s="965"/>
      <c r="K130" s="965"/>
      <c r="L130" s="965"/>
      <c r="M130" s="955">
        <v>58000</v>
      </c>
      <c r="N130" s="955"/>
    </row>
    <row r="131" spans="1:14" ht="23.25" customHeight="1" x14ac:dyDescent="0.25">
      <c r="A131" s="945" t="s">
        <v>354</v>
      </c>
      <c r="B131" s="945"/>
      <c r="C131" s="945"/>
      <c r="D131" s="945"/>
      <c r="E131" s="945" t="s">
        <v>355</v>
      </c>
      <c r="F131" s="945"/>
      <c r="G131" s="945"/>
      <c r="H131" s="945"/>
      <c r="I131" s="945"/>
      <c r="J131" s="945"/>
      <c r="K131" s="945"/>
      <c r="L131" s="945"/>
      <c r="M131" s="955">
        <v>-7500</v>
      </c>
      <c r="N131" s="955"/>
    </row>
    <row r="132" spans="1:14" ht="23.25" customHeight="1" x14ac:dyDescent="0.25">
      <c r="A132" s="945" t="s">
        <v>356</v>
      </c>
      <c r="B132" s="945"/>
      <c r="C132" s="945"/>
      <c r="D132" s="945"/>
      <c r="E132" s="945" t="s">
        <v>357</v>
      </c>
      <c r="F132" s="945"/>
      <c r="G132" s="945"/>
      <c r="H132" s="945"/>
      <c r="I132" s="945"/>
      <c r="J132" s="945"/>
      <c r="K132" s="945"/>
      <c r="L132" s="945"/>
      <c r="M132" s="955">
        <v>-1350</v>
      </c>
      <c r="N132" s="955"/>
    </row>
    <row r="133" spans="1:14" ht="23.25" customHeight="1" x14ac:dyDescent="0.25">
      <c r="A133" s="945" t="s">
        <v>358</v>
      </c>
      <c r="B133" s="945"/>
      <c r="C133" s="945"/>
      <c r="D133" s="945"/>
      <c r="E133" s="965" t="s">
        <v>359</v>
      </c>
      <c r="F133" s="965"/>
      <c r="G133" s="965"/>
      <c r="H133" s="965"/>
      <c r="I133" s="965"/>
      <c r="J133" s="965"/>
      <c r="K133" s="965"/>
      <c r="L133" s="965"/>
      <c r="M133" s="955">
        <v>-2000</v>
      </c>
      <c r="N133" s="955"/>
    </row>
    <row r="134" spans="1:14" ht="23.25" customHeight="1" x14ac:dyDescent="0.25">
      <c r="A134" s="945" t="s">
        <v>360</v>
      </c>
      <c r="B134" s="945"/>
      <c r="C134" s="945"/>
      <c r="D134" s="945"/>
      <c r="E134" s="965" t="s">
        <v>361</v>
      </c>
      <c r="F134" s="965"/>
      <c r="G134" s="965"/>
      <c r="H134" s="965"/>
      <c r="I134" s="965"/>
      <c r="J134" s="965"/>
      <c r="K134" s="965"/>
      <c r="L134" s="965"/>
      <c r="M134" s="955">
        <v>-35000</v>
      </c>
      <c r="N134" s="955"/>
    </row>
    <row r="135" spans="1:14" ht="23.25" customHeight="1" x14ac:dyDescent="0.25">
      <c r="A135" s="965" t="s">
        <v>362</v>
      </c>
      <c r="B135" s="965"/>
      <c r="C135" s="965"/>
      <c r="D135" s="965"/>
      <c r="E135" s="945" t="s">
        <v>363</v>
      </c>
      <c r="F135" s="945"/>
      <c r="G135" s="945"/>
      <c r="H135" s="945"/>
      <c r="I135" s="945"/>
      <c r="J135" s="945"/>
      <c r="K135" s="945"/>
      <c r="L135" s="945"/>
      <c r="M135" s="955">
        <v>-21147.84</v>
      </c>
      <c r="N135" s="955"/>
    </row>
    <row r="136" spans="1:14" ht="23.25" customHeight="1" x14ac:dyDescent="0.25">
      <c r="A136" s="966" t="s">
        <v>364</v>
      </c>
      <c r="B136" s="966"/>
      <c r="C136" s="966"/>
      <c r="D136" s="966"/>
      <c r="E136" s="966" t="s">
        <v>365</v>
      </c>
      <c r="F136" s="966"/>
      <c r="G136" s="966"/>
      <c r="H136" s="966"/>
      <c r="I136" s="966"/>
      <c r="J136" s="966"/>
      <c r="K136" s="966"/>
      <c r="L136" s="966"/>
      <c r="M136" s="967">
        <v>-16589</v>
      </c>
      <c r="N136" s="967"/>
    </row>
    <row r="137" spans="1:14" ht="15" x14ac:dyDescent="0.25">
      <c r="A137" s="957" t="s">
        <v>119</v>
      </c>
      <c r="B137" s="957"/>
      <c r="C137" s="957"/>
      <c r="D137" s="957"/>
      <c r="E137" s="957"/>
      <c r="F137" s="957"/>
      <c r="G137" s="957"/>
      <c r="H137" s="957"/>
      <c r="I137" s="957"/>
      <c r="J137" s="957"/>
      <c r="K137" s="957"/>
      <c r="L137" s="957"/>
      <c r="M137" s="968">
        <f>SUM(M112:N130)</f>
        <v>170100</v>
      </c>
      <c r="N137" s="968"/>
    </row>
    <row r="138" spans="1:14" x14ac:dyDescent="0.25">
      <c r="M138" s="139"/>
      <c r="N138" s="139"/>
    </row>
    <row r="65473" spans="251:255" x14ac:dyDescent="0.25">
      <c r="IQ65473" s="73" t="s">
        <v>120</v>
      </c>
      <c r="IR65473" s="73" t="s">
        <v>121</v>
      </c>
      <c r="IS65473" s="73" t="s">
        <v>122</v>
      </c>
      <c r="IT65473" s="73" t="s">
        <v>123</v>
      </c>
      <c r="IU65473" s="73" t="s">
        <v>124</v>
      </c>
    </row>
    <row r="65474" spans="251:255" x14ac:dyDescent="0.25">
      <c r="IQ65474" s="73" t="e">
        <f>#REF!&amp;$C$8</f>
        <v>#REF!</v>
      </c>
      <c r="IR65474" s="73" t="e">
        <f>#REF!</f>
        <v>#REF!</v>
      </c>
      <c r="IS65474" s="73" t="e">
        <f>$B$24&amp;" - "&amp;$B$25&amp;" - "&amp;#REF!&amp;" - "&amp;#REF!&amp;" - "&amp;#REF!&amp;" - "&amp;#REF!&amp;" - "&amp;#REF!&amp;" - "&amp;#REF!</f>
        <v>#REF!</v>
      </c>
      <c r="IT65474" s="73" t="e">
        <f>$A$31&amp;": "&amp;$I$31&amp;" - "&amp;#REF!&amp;": "&amp;#REF!&amp;" - "&amp;$A$33&amp;": "&amp;#REF!&amp;" - "&amp;#REF!&amp;": "&amp;#REF!&amp;" - "&amp;#REF!&amp;": "&amp;#REF!&amp;" - "&amp;#REF!&amp;": "&amp;$I$33&amp;" - "&amp;#REF!&amp;": "&amp;#REF!&amp;" - "&amp;$A$37&amp;": "&amp;$I$37&amp;" - "&amp;$A$38&amp;": "&amp;$I$38&amp;" - "&amp;$A$39&amp;": "&amp;$I$39&amp;" - "&amp;$A$40&amp;": "&amp;$I$40&amp;" - "&amp;#REF!&amp;": "&amp;#REF!&amp;" - "&amp;$A$41&amp;": "&amp;$I$41</f>
        <v>#REF!</v>
      </c>
      <c r="IU65474" s="73" t="e">
        <f>#REF!</f>
        <v>#REF!</v>
      </c>
    </row>
  </sheetData>
  <sheetProtection selectLockedCells="1" selectUnlockedCells="1"/>
  <mergeCells count="347">
    <mergeCell ref="A136:D136"/>
    <mergeCell ref="E136:L136"/>
    <mergeCell ref="M136:N136"/>
    <mergeCell ref="A137:L137"/>
    <mergeCell ref="M137:N137"/>
    <mergeCell ref="A134:D134"/>
    <mergeCell ref="E134:L134"/>
    <mergeCell ref="M134:N134"/>
    <mergeCell ref="A135:D135"/>
    <mergeCell ref="E135:L135"/>
    <mergeCell ref="M135:N135"/>
    <mergeCell ref="A132:D132"/>
    <mergeCell ref="E132:L132"/>
    <mergeCell ref="M132:N132"/>
    <mergeCell ref="A133:D133"/>
    <mergeCell ref="E133:L133"/>
    <mergeCell ref="M133:N133"/>
    <mergeCell ref="A130:D130"/>
    <mergeCell ref="E130:L130"/>
    <mergeCell ref="M130:N130"/>
    <mergeCell ref="A131:D131"/>
    <mergeCell ref="E131:L131"/>
    <mergeCell ref="M131:N131"/>
    <mergeCell ref="A126:D127"/>
    <mergeCell ref="E126:L127"/>
    <mergeCell ref="M126:N127"/>
    <mergeCell ref="A128:D129"/>
    <mergeCell ref="E128:L129"/>
    <mergeCell ref="M128:N129"/>
    <mergeCell ref="A122:D123"/>
    <mergeCell ref="E122:L123"/>
    <mergeCell ref="M122:N123"/>
    <mergeCell ref="A124:D125"/>
    <mergeCell ref="E124:L125"/>
    <mergeCell ref="M124:N125"/>
    <mergeCell ref="A118:D119"/>
    <mergeCell ref="E118:L119"/>
    <mergeCell ref="M118:N119"/>
    <mergeCell ref="A120:D121"/>
    <mergeCell ref="E120:L121"/>
    <mergeCell ref="M120:N121"/>
    <mergeCell ref="A114:N114"/>
    <mergeCell ref="A115:D115"/>
    <mergeCell ref="E115:L115"/>
    <mergeCell ref="M115:N115"/>
    <mergeCell ref="A116:D117"/>
    <mergeCell ref="E116:L117"/>
    <mergeCell ref="M116:N117"/>
    <mergeCell ref="B111:F111"/>
    <mergeCell ref="G111:H111"/>
    <mergeCell ref="I111:J111"/>
    <mergeCell ref="K111:L111"/>
    <mergeCell ref="M111:N111"/>
    <mergeCell ref="B112:L112"/>
    <mergeCell ref="M112:N112"/>
    <mergeCell ref="B109:F109"/>
    <mergeCell ref="G109:H109"/>
    <mergeCell ref="I109:J109"/>
    <mergeCell ref="K109:L109"/>
    <mergeCell ref="M109:N109"/>
    <mergeCell ref="B110:F110"/>
    <mergeCell ref="G110:H110"/>
    <mergeCell ref="I110:J110"/>
    <mergeCell ref="K110:L110"/>
    <mergeCell ref="M110:N110"/>
    <mergeCell ref="B107:F107"/>
    <mergeCell ref="G107:H107"/>
    <mergeCell ref="I107:J107"/>
    <mergeCell ref="K107:L107"/>
    <mergeCell ref="M107:N107"/>
    <mergeCell ref="B108:F108"/>
    <mergeCell ref="G108:H108"/>
    <mergeCell ref="I108:J108"/>
    <mergeCell ref="K108:L108"/>
    <mergeCell ref="M108:N108"/>
    <mergeCell ref="B105:F105"/>
    <mergeCell ref="G105:H105"/>
    <mergeCell ref="I105:J105"/>
    <mergeCell ref="K105:L105"/>
    <mergeCell ref="M105:N105"/>
    <mergeCell ref="B106:F106"/>
    <mergeCell ref="G106:H106"/>
    <mergeCell ref="I106:J106"/>
    <mergeCell ref="K106:L106"/>
    <mergeCell ref="M106:N106"/>
    <mergeCell ref="B103:F103"/>
    <mergeCell ref="G103:H103"/>
    <mergeCell ref="I103:J103"/>
    <mergeCell ref="K103:L103"/>
    <mergeCell ref="M103:N103"/>
    <mergeCell ref="B104:F104"/>
    <mergeCell ref="G104:H104"/>
    <mergeCell ref="I104:J104"/>
    <mergeCell ref="K104:L104"/>
    <mergeCell ref="M104:N104"/>
    <mergeCell ref="B101:F101"/>
    <mergeCell ref="G101:H101"/>
    <mergeCell ref="I101:J101"/>
    <mergeCell ref="K101:L101"/>
    <mergeCell ref="M101:N101"/>
    <mergeCell ref="B102:F102"/>
    <mergeCell ref="G102:H102"/>
    <mergeCell ref="I102:J102"/>
    <mergeCell ref="K102:L102"/>
    <mergeCell ref="M102:N102"/>
    <mergeCell ref="B99:F99"/>
    <mergeCell ref="G99:H99"/>
    <mergeCell ref="I99:J99"/>
    <mergeCell ref="K99:L99"/>
    <mergeCell ref="M99:N99"/>
    <mergeCell ref="B100:F100"/>
    <mergeCell ref="G100:H100"/>
    <mergeCell ref="I100:J100"/>
    <mergeCell ref="K100:L100"/>
    <mergeCell ref="M100:N100"/>
    <mergeCell ref="A97:N97"/>
    <mergeCell ref="B98:F98"/>
    <mergeCell ref="G98:H98"/>
    <mergeCell ref="I98:J98"/>
    <mergeCell ref="K98:L98"/>
    <mergeCell ref="M98:N98"/>
    <mergeCell ref="A90:B92"/>
    <mergeCell ref="C90:G92"/>
    <mergeCell ref="H90:I92"/>
    <mergeCell ref="J90:N92"/>
    <mergeCell ref="A93:B95"/>
    <mergeCell ref="C93:G95"/>
    <mergeCell ref="H93:I95"/>
    <mergeCell ref="J93:N95"/>
    <mergeCell ref="A86:B88"/>
    <mergeCell ref="C86:G88"/>
    <mergeCell ref="H86:I88"/>
    <mergeCell ref="J86:N88"/>
    <mergeCell ref="A89:G89"/>
    <mergeCell ref="H89:N89"/>
    <mergeCell ref="A82:G82"/>
    <mergeCell ref="H82:N82"/>
    <mergeCell ref="A83:B85"/>
    <mergeCell ref="C83:G85"/>
    <mergeCell ref="H83:I85"/>
    <mergeCell ref="J83:N85"/>
    <mergeCell ref="A79:E79"/>
    <mergeCell ref="F79:G79"/>
    <mergeCell ref="H79:L79"/>
    <mergeCell ref="M79:N79"/>
    <mergeCell ref="A80:E80"/>
    <mergeCell ref="F80:G80"/>
    <mergeCell ref="H80:L80"/>
    <mergeCell ref="M80:N80"/>
    <mergeCell ref="A67:B68"/>
    <mergeCell ref="A69:B70"/>
    <mergeCell ref="A71:B72"/>
    <mergeCell ref="A73:B74"/>
    <mergeCell ref="A75:B76"/>
    <mergeCell ref="A77:B78"/>
    <mergeCell ref="A57:N57"/>
    <mergeCell ref="A58:B58"/>
    <mergeCell ref="A59:B60"/>
    <mergeCell ref="A61:B62"/>
    <mergeCell ref="A63:B64"/>
    <mergeCell ref="A65:B66"/>
    <mergeCell ref="A55:H55"/>
    <mergeCell ref="I55:J55"/>
    <mergeCell ref="K55:L55"/>
    <mergeCell ref="M55:N55"/>
    <mergeCell ref="O55:P55"/>
    <mergeCell ref="Q55:R55"/>
    <mergeCell ref="A54:H54"/>
    <mergeCell ref="I54:J54"/>
    <mergeCell ref="K54:L54"/>
    <mergeCell ref="M54:N54"/>
    <mergeCell ref="O54:P54"/>
    <mergeCell ref="Q54:R54"/>
    <mergeCell ref="A53:H53"/>
    <mergeCell ref="I53:J53"/>
    <mergeCell ref="K53:L53"/>
    <mergeCell ref="M53:N53"/>
    <mergeCell ref="O53:P53"/>
    <mergeCell ref="Q53:R53"/>
    <mergeCell ref="A52:H52"/>
    <mergeCell ref="I52:J52"/>
    <mergeCell ref="K52:L52"/>
    <mergeCell ref="M52:N52"/>
    <mergeCell ref="O52:P52"/>
    <mergeCell ref="Q52:R52"/>
    <mergeCell ref="A51:H51"/>
    <mergeCell ref="I51:J51"/>
    <mergeCell ref="K51:L51"/>
    <mergeCell ref="M51:N51"/>
    <mergeCell ref="O51:P51"/>
    <mergeCell ref="Q51:R51"/>
    <mergeCell ref="A50:H50"/>
    <mergeCell ref="I50:J50"/>
    <mergeCell ref="K50:L50"/>
    <mergeCell ref="M50:N50"/>
    <mergeCell ref="O50:P50"/>
    <mergeCell ref="Q50:R50"/>
    <mergeCell ref="A49:H49"/>
    <mergeCell ref="I49:J49"/>
    <mergeCell ref="K49:L49"/>
    <mergeCell ref="M49:N49"/>
    <mergeCell ref="O49:P49"/>
    <mergeCell ref="Q49:R49"/>
    <mergeCell ref="A48:H48"/>
    <mergeCell ref="I48:J48"/>
    <mergeCell ref="K48:L48"/>
    <mergeCell ref="M48:N48"/>
    <mergeCell ref="O48:P48"/>
    <mergeCell ref="Q48:R48"/>
    <mergeCell ref="A47:H47"/>
    <mergeCell ref="I47:J47"/>
    <mergeCell ref="K47:L47"/>
    <mergeCell ref="M47:N47"/>
    <mergeCell ref="O47:P47"/>
    <mergeCell ref="Q47:R47"/>
    <mergeCell ref="A46:H46"/>
    <mergeCell ref="I46:J46"/>
    <mergeCell ref="K46:L46"/>
    <mergeCell ref="M46:N46"/>
    <mergeCell ref="O46:P46"/>
    <mergeCell ref="Q46:R46"/>
    <mergeCell ref="A45:H45"/>
    <mergeCell ref="I45:J45"/>
    <mergeCell ref="K45:L45"/>
    <mergeCell ref="M45:N45"/>
    <mergeCell ref="O45:P45"/>
    <mergeCell ref="Q45:R45"/>
    <mergeCell ref="A44:H44"/>
    <mergeCell ref="I44:J44"/>
    <mergeCell ref="K44:L44"/>
    <mergeCell ref="M44:N44"/>
    <mergeCell ref="O44:P44"/>
    <mergeCell ref="Q44:R44"/>
    <mergeCell ref="A43:H43"/>
    <mergeCell ref="I43:J43"/>
    <mergeCell ref="K43:L43"/>
    <mergeCell ref="M43:N43"/>
    <mergeCell ref="O43:P43"/>
    <mergeCell ref="Q43:R43"/>
    <mergeCell ref="A42:H42"/>
    <mergeCell ref="I42:J42"/>
    <mergeCell ref="K42:L42"/>
    <mergeCell ref="M42:N42"/>
    <mergeCell ref="O42:P42"/>
    <mergeCell ref="Q42:R42"/>
    <mergeCell ref="A41:H41"/>
    <mergeCell ref="I41:J41"/>
    <mergeCell ref="K41:L41"/>
    <mergeCell ref="M41:N41"/>
    <mergeCell ref="O41:P41"/>
    <mergeCell ref="Q41:R41"/>
    <mergeCell ref="A40:H40"/>
    <mergeCell ref="I40:J40"/>
    <mergeCell ref="K40:L40"/>
    <mergeCell ref="M40:N40"/>
    <mergeCell ref="O40:P40"/>
    <mergeCell ref="Q40:R40"/>
    <mergeCell ref="A39:H39"/>
    <mergeCell ref="I39:J39"/>
    <mergeCell ref="K39:L39"/>
    <mergeCell ref="M39:N39"/>
    <mergeCell ref="O39:P39"/>
    <mergeCell ref="Q39:R39"/>
    <mergeCell ref="Q37:R37"/>
    <mergeCell ref="A38:H38"/>
    <mergeCell ref="I38:J38"/>
    <mergeCell ref="K38:L38"/>
    <mergeCell ref="M38:N38"/>
    <mergeCell ref="O38:P38"/>
    <mergeCell ref="Q38:R38"/>
    <mergeCell ref="A36:H36"/>
    <mergeCell ref="I36:J36"/>
    <mergeCell ref="K36:L36"/>
    <mergeCell ref="M36:N36"/>
    <mergeCell ref="O36:P36"/>
    <mergeCell ref="A37:H37"/>
    <mergeCell ref="I37:J37"/>
    <mergeCell ref="K37:L37"/>
    <mergeCell ref="M37:N37"/>
    <mergeCell ref="O37:P37"/>
    <mergeCell ref="A35:H35"/>
    <mergeCell ref="I35:J35"/>
    <mergeCell ref="K35:L35"/>
    <mergeCell ref="M35:N35"/>
    <mergeCell ref="O35:P35"/>
    <mergeCell ref="Q35:R35"/>
    <mergeCell ref="A34:H34"/>
    <mergeCell ref="I34:J34"/>
    <mergeCell ref="K34:L34"/>
    <mergeCell ref="M34:N34"/>
    <mergeCell ref="O34:P34"/>
    <mergeCell ref="Q34:R34"/>
    <mergeCell ref="A33:H33"/>
    <mergeCell ref="I33:J33"/>
    <mergeCell ref="K33:L33"/>
    <mergeCell ref="M33:N33"/>
    <mergeCell ref="O33:P33"/>
    <mergeCell ref="Q33:R33"/>
    <mergeCell ref="A32:H32"/>
    <mergeCell ref="I32:J32"/>
    <mergeCell ref="K32:L32"/>
    <mergeCell ref="M32:N32"/>
    <mergeCell ref="O32:P32"/>
    <mergeCell ref="Q32:R32"/>
    <mergeCell ref="A31:H31"/>
    <mergeCell ref="I31:J31"/>
    <mergeCell ref="K31:L31"/>
    <mergeCell ref="M31:N31"/>
    <mergeCell ref="O31:P31"/>
    <mergeCell ref="Q31:R31"/>
    <mergeCell ref="A30:H30"/>
    <mergeCell ref="I30:J30"/>
    <mergeCell ref="K30:L30"/>
    <mergeCell ref="M30:N30"/>
    <mergeCell ref="O30:P30"/>
    <mergeCell ref="Q30:R30"/>
    <mergeCell ref="B26:G26"/>
    <mergeCell ref="I26:N26"/>
    <mergeCell ref="B27:G27"/>
    <mergeCell ref="I27:N27"/>
    <mergeCell ref="A10:B22"/>
    <mergeCell ref="C10:N22"/>
    <mergeCell ref="A23:N23"/>
    <mergeCell ref="B24:G24"/>
    <mergeCell ref="I24:N24"/>
    <mergeCell ref="B25:G25"/>
    <mergeCell ref="I25:N25"/>
    <mergeCell ref="O7:P7"/>
    <mergeCell ref="A8:B8"/>
    <mergeCell ref="C8:N8"/>
    <mergeCell ref="A9:B9"/>
    <mergeCell ref="C9:N9"/>
    <mergeCell ref="A5:C6"/>
    <mergeCell ref="D5:H6"/>
    <mergeCell ref="I5:N5"/>
    <mergeCell ref="I6:J6"/>
    <mergeCell ref="K6:L6"/>
    <mergeCell ref="M6:N6"/>
    <mergeCell ref="A1:N1"/>
    <mergeCell ref="A2:D2"/>
    <mergeCell ref="E2:H2"/>
    <mergeCell ref="I2:N2"/>
    <mergeCell ref="A3:D4"/>
    <mergeCell ref="E3:H4"/>
    <mergeCell ref="I3:N4"/>
    <mergeCell ref="A7:B7"/>
    <mergeCell ref="C7:N7"/>
  </mergeCells>
  <conditionalFormatting sqref="C58:N65 C66:M67 C68:N77">
    <cfRule type="cellIs" dxfId="3" priority="1" stopIfTrue="1" operator="equal">
      <formula>"x"</formula>
    </cfRule>
  </conditionalFormatting>
  <conditionalFormatting sqref="C59:N78">
    <cfRule type="cellIs" dxfId="2" priority="2" stopIfTrue="1" operator="equal">
      <formula>"x"</formula>
    </cfRule>
  </conditionalFormatting>
  <conditionalFormatting sqref="C59:N59 C61:N61 C63:N63 C65:N65 C73:N73 C67:M67 C71:N71 C69:N69 C75:N75 C77:N77">
    <cfRule type="cellIs" dxfId="1" priority="3" stopIfTrue="1" operator="equal">
      <formula>"x"</formula>
    </cfRule>
  </conditionalFormatting>
  <conditionalFormatting sqref="C60:N60 C62:N62 C64:N64 C66:N66 C74:N74 C68:M68 C72:N72 N67:N68 C70:N70 C76:N76 C78:N78">
    <cfRule type="cellIs" dxfId="0" priority="4" stopIfTrue="1" operator="equal">
      <formula>"x"</formula>
    </cfRule>
  </conditionalFormatting>
  <dataValidations count="1">
    <dataValidation showDropDown="1" errorTitle="Cronoprogramma" error="Attenzione: è possibile inserire solo il carattere X nel mese di riferimento." promptTitle="Cronoprogramma" prompt="Segnare con x i mesi interessati" sqref="C59:N78 IY59:JJ78 SU59:TF78 ACQ59:ADB78 AMM59:AMX78 AWI59:AWT78 BGE59:BGP78 BQA59:BQL78 BZW59:CAH78 CJS59:CKD78 CTO59:CTZ78 DDK59:DDV78 DNG59:DNR78 DXC59:DXN78 EGY59:EHJ78 EQU59:ERF78 FAQ59:FBB78 FKM59:FKX78 FUI59:FUT78 GEE59:GEP78 GOA59:GOL78 GXW59:GYH78 HHS59:HID78 HRO59:HRZ78 IBK59:IBV78 ILG59:ILR78 IVC59:IVN78 JEY59:JFJ78 JOU59:JPF78 JYQ59:JZB78 KIM59:KIX78 KSI59:KST78 LCE59:LCP78 LMA59:LML78 LVW59:LWH78 MFS59:MGD78 MPO59:MPZ78 MZK59:MZV78 NJG59:NJR78 NTC59:NTN78 OCY59:ODJ78 OMU59:ONF78 OWQ59:OXB78 PGM59:PGX78 PQI59:PQT78 QAE59:QAP78 QKA59:QKL78 QTW59:QUH78 RDS59:RED78 RNO59:RNZ78 RXK59:RXV78 SHG59:SHR78 SRC59:SRN78 TAY59:TBJ78 TKU59:TLF78 TUQ59:TVB78 UEM59:UEX78 UOI59:UOT78 UYE59:UYP78 VIA59:VIL78 VRW59:VSH78 WBS59:WCD78 WLO59:WLZ78 WVK59:WVV78 C65595:N65614 IY65595:JJ65614 SU65595:TF65614 ACQ65595:ADB65614 AMM65595:AMX65614 AWI65595:AWT65614 BGE65595:BGP65614 BQA65595:BQL65614 BZW65595:CAH65614 CJS65595:CKD65614 CTO65595:CTZ65614 DDK65595:DDV65614 DNG65595:DNR65614 DXC65595:DXN65614 EGY65595:EHJ65614 EQU65595:ERF65614 FAQ65595:FBB65614 FKM65595:FKX65614 FUI65595:FUT65614 GEE65595:GEP65614 GOA65595:GOL65614 GXW65595:GYH65614 HHS65595:HID65614 HRO65595:HRZ65614 IBK65595:IBV65614 ILG65595:ILR65614 IVC65595:IVN65614 JEY65595:JFJ65614 JOU65595:JPF65614 JYQ65595:JZB65614 KIM65595:KIX65614 KSI65595:KST65614 LCE65595:LCP65614 LMA65595:LML65614 LVW65595:LWH65614 MFS65595:MGD65614 MPO65595:MPZ65614 MZK65595:MZV65614 NJG65595:NJR65614 NTC65595:NTN65614 OCY65595:ODJ65614 OMU65595:ONF65614 OWQ65595:OXB65614 PGM65595:PGX65614 PQI65595:PQT65614 QAE65595:QAP65614 QKA65595:QKL65614 QTW65595:QUH65614 RDS65595:RED65614 RNO65595:RNZ65614 RXK65595:RXV65614 SHG65595:SHR65614 SRC65595:SRN65614 TAY65595:TBJ65614 TKU65595:TLF65614 TUQ65595:TVB65614 UEM65595:UEX65614 UOI65595:UOT65614 UYE65595:UYP65614 VIA65595:VIL65614 VRW65595:VSH65614 WBS65595:WCD65614 WLO65595:WLZ65614 WVK65595:WVV65614 C131131:N131150 IY131131:JJ131150 SU131131:TF131150 ACQ131131:ADB131150 AMM131131:AMX131150 AWI131131:AWT131150 BGE131131:BGP131150 BQA131131:BQL131150 BZW131131:CAH131150 CJS131131:CKD131150 CTO131131:CTZ131150 DDK131131:DDV131150 DNG131131:DNR131150 DXC131131:DXN131150 EGY131131:EHJ131150 EQU131131:ERF131150 FAQ131131:FBB131150 FKM131131:FKX131150 FUI131131:FUT131150 GEE131131:GEP131150 GOA131131:GOL131150 GXW131131:GYH131150 HHS131131:HID131150 HRO131131:HRZ131150 IBK131131:IBV131150 ILG131131:ILR131150 IVC131131:IVN131150 JEY131131:JFJ131150 JOU131131:JPF131150 JYQ131131:JZB131150 KIM131131:KIX131150 KSI131131:KST131150 LCE131131:LCP131150 LMA131131:LML131150 LVW131131:LWH131150 MFS131131:MGD131150 MPO131131:MPZ131150 MZK131131:MZV131150 NJG131131:NJR131150 NTC131131:NTN131150 OCY131131:ODJ131150 OMU131131:ONF131150 OWQ131131:OXB131150 PGM131131:PGX131150 PQI131131:PQT131150 QAE131131:QAP131150 QKA131131:QKL131150 QTW131131:QUH131150 RDS131131:RED131150 RNO131131:RNZ131150 RXK131131:RXV131150 SHG131131:SHR131150 SRC131131:SRN131150 TAY131131:TBJ131150 TKU131131:TLF131150 TUQ131131:TVB131150 UEM131131:UEX131150 UOI131131:UOT131150 UYE131131:UYP131150 VIA131131:VIL131150 VRW131131:VSH131150 WBS131131:WCD131150 WLO131131:WLZ131150 WVK131131:WVV131150 C196667:N196686 IY196667:JJ196686 SU196667:TF196686 ACQ196667:ADB196686 AMM196667:AMX196686 AWI196667:AWT196686 BGE196667:BGP196686 BQA196667:BQL196686 BZW196667:CAH196686 CJS196667:CKD196686 CTO196667:CTZ196686 DDK196667:DDV196686 DNG196667:DNR196686 DXC196667:DXN196686 EGY196667:EHJ196686 EQU196667:ERF196686 FAQ196667:FBB196686 FKM196667:FKX196686 FUI196667:FUT196686 GEE196667:GEP196686 GOA196667:GOL196686 GXW196667:GYH196686 HHS196667:HID196686 HRO196667:HRZ196686 IBK196667:IBV196686 ILG196667:ILR196686 IVC196667:IVN196686 JEY196667:JFJ196686 JOU196667:JPF196686 JYQ196667:JZB196686 KIM196667:KIX196686 KSI196667:KST196686 LCE196667:LCP196686 LMA196667:LML196686 LVW196667:LWH196686 MFS196667:MGD196686 MPO196667:MPZ196686 MZK196667:MZV196686 NJG196667:NJR196686 NTC196667:NTN196686 OCY196667:ODJ196686 OMU196667:ONF196686 OWQ196667:OXB196686 PGM196667:PGX196686 PQI196667:PQT196686 QAE196667:QAP196686 QKA196667:QKL196686 QTW196667:QUH196686 RDS196667:RED196686 RNO196667:RNZ196686 RXK196667:RXV196686 SHG196667:SHR196686 SRC196667:SRN196686 TAY196667:TBJ196686 TKU196667:TLF196686 TUQ196667:TVB196686 UEM196667:UEX196686 UOI196667:UOT196686 UYE196667:UYP196686 VIA196667:VIL196686 VRW196667:VSH196686 WBS196667:WCD196686 WLO196667:WLZ196686 WVK196667:WVV196686 C262203:N262222 IY262203:JJ262222 SU262203:TF262222 ACQ262203:ADB262222 AMM262203:AMX262222 AWI262203:AWT262222 BGE262203:BGP262222 BQA262203:BQL262222 BZW262203:CAH262222 CJS262203:CKD262222 CTO262203:CTZ262222 DDK262203:DDV262222 DNG262203:DNR262222 DXC262203:DXN262222 EGY262203:EHJ262222 EQU262203:ERF262222 FAQ262203:FBB262222 FKM262203:FKX262222 FUI262203:FUT262222 GEE262203:GEP262222 GOA262203:GOL262222 GXW262203:GYH262222 HHS262203:HID262222 HRO262203:HRZ262222 IBK262203:IBV262222 ILG262203:ILR262222 IVC262203:IVN262222 JEY262203:JFJ262222 JOU262203:JPF262222 JYQ262203:JZB262222 KIM262203:KIX262222 KSI262203:KST262222 LCE262203:LCP262222 LMA262203:LML262222 LVW262203:LWH262222 MFS262203:MGD262222 MPO262203:MPZ262222 MZK262203:MZV262222 NJG262203:NJR262222 NTC262203:NTN262222 OCY262203:ODJ262222 OMU262203:ONF262222 OWQ262203:OXB262222 PGM262203:PGX262222 PQI262203:PQT262222 QAE262203:QAP262222 QKA262203:QKL262222 QTW262203:QUH262222 RDS262203:RED262222 RNO262203:RNZ262222 RXK262203:RXV262222 SHG262203:SHR262222 SRC262203:SRN262222 TAY262203:TBJ262222 TKU262203:TLF262222 TUQ262203:TVB262222 UEM262203:UEX262222 UOI262203:UOT262222 UYE262203:UYP262222 VIA262203:VIL262222 VRW262203:VSH262222 WBS262203:WCD262222 WLO262203:WLZ262222 WVK262203:WVV262222 C327739:N327758 IY327739:JJ327758 SU327739:TF327758 ACQ327739:ADB327758 AMM327739:AMX327758 AWI327739:AWT327758 BGE327739:BGP327758 BQA327739:BQL327758 BZW327739:CAH327758 CJS327739:CKD327758 CTO327739:CTZ327758 DDK327739:DDV327758 DNG327739:DNR327758 DXC327739:DXN327758 EGY327739:EHJ327758 EQU327739:ERF327758 FAQ327739:FBB327758 FKM327739:FKX327758 FUI327739:FUT327758 GEE327739:GEP327758 GOA327739:GOL327758 GXW327739:GYH327758 HHS327739:HID327758 HRO327739:HRZ327758 IBK327739:IBV327758 ILG327739:ILR327758 IVC327739:IVN327758 JEY327739:JFJ327758 JOU327739:JPF327758 JYQ327739:JZB327758 KIM327739:KIX327758 KSI327739:KST327758 LCE327739:LCP327758 LMA327739:LML327758 LVW327739:LWH327758 MFS327739:MGD327758 MPO327739:MPZ327758 MZK327739:MZV327758 NJG327739:NJR327758 NTC327739:NTN327758 OCY327739:ODJ327758 OMU327739:ONF327758 OWQ327739:OXB327758 PGM327739:PGX327758 PQI327739:PQT327758 QAE327739:QAP327758 QKA327739:QKL327758 QTW327739:QUH327758 RDS327739:RED327758 RNO327739:RNZ327758 RXK327739:RXV327758 SHG327739:SHR327758 SRC327739:SRN327758 TAY327739:TBJ327758 TKU327739:TLF327758 TUQ327739:TVB327758 UEM327739:UEX327758 UOI327739:UOT327758 UYE327739:UYP327758 VIA327739:VIL327758 VRW327739:VSH327758 WBS327739:WCD327758 WLO327739:WLZ327758 WVK327739:WVV327758 C393275:N393294 IY393275:JJ393294 SU393275:TF393294 ACQ393275:ADB393294 AMM393275:AMX393294 AWI393275:AWT393294 BGE393275:BGP393294 BQA393275:BQL393294 BZW393275:CAH393294 CJS393275:CKD393294 CTO393275:CTZ393294 DDK393275:DDV393294 DNG393275:DNR393294 DXC393275:DXN393294 EGY393275:EHJ393294 EQU393275:ERF393294 FAQ393275:FBB393294 FKM393275:FKX393294 FUI393275:FUT393294 GEE393275:GEP393294 GOA393275:GOL393294 GXW393275:GYH393294 HHS393275:HID393294 HRO393275:HRZ393294 IBK393275:IBV393294 ILG393275:ILR393294 IVC393275:IVN393294 JEY393275:JFJ393294 JOU393275:JPF393294 JYQ393275:JZB393294 KIM393275:KIX393294 KSI393275:KST393294 LCE393275:LCP393294 LMA393275:LML393294 LVW393275:LWH393294 MFS393275:MGD393294 MPO393275:MPZ393294 MZK393275:MZV393294 NJG393275:NJR393294 NTC393275:NTN393294 OCY393275:ODJ393294 OMU393275:ONF393294 OWQ393275:OXB393294 PGM393275:PGX393294 PQI393275:PQT393294 QAE393275:QAP393294 QKA393275:QKL393294 QTW393275:QUH393294 RDS393275:RED393294 RNO393275:RNZ393294 RXK393275:RXV393294 SHG393275:SHR393294 SRC393275:SRN393294 TAY393275:TBJ393294 TKU393275:TLF393294 TUQ393275:TVB393294 UEM393275:UEX393294 UOI393275:UOT393294 UYE393275:UYP393294 VIA393275:VIL393294 VRW393275:VSH393294 WBS393275:WCD393294 WLO393275:WLZ393294 WVK393275:WVV393294 C458811:N458830 IY458811:JJ458830 SU458811:TF458830 ACQ458811:ADB458830 AMM458811:AMX458830 AWI458811:AWT458830 BGE458811:BGP458830 BQA458811:BQL458830 BZW458811:CAH458830 CJS458811:CKD458830 CTO458811:CTZ458830 DDK458811:DDV458830 DNG458811:DNR458830 DXC458811:DXN458830 EGY458811:EHJ458830 EQU458811:ERF458830 FAQ458811:FBB458830 FKM458811:FKX458830 FUI458811:FUT458830 GEE458811:GEP458830 GOA458811:GOL458830 GXW458811:GYH458830 HHS458811:HID458830 HRO458811:HRZ458830 IBK458811:IBV458830 ILG458811:ILR458830 IVC458811:IVN458830 JEY458811:JFJ458830 JOU458811:JPF458830 JYQ458811:JZB458830 KIM458811:KIX458830 KSI458811:KST458830 LCE458811:LCP458830 LMA458811:LML458830 LVW458811:LWH458830 MFS458811:MGD458830 MPO458811:MPZ458830 MZK458811:MZV458830 NJG458811:NJR458830 NTC458811:NTN458830 OCY458811:ODJ458830 OMU458811:ONF458830 OWQ458811:OXB458830 PGM458811:PGX458830 PQI458811:PQT458830 QAE458811:QAP458830 QKA458811:QKL458830 QTW458811:QUH458830 RDS458811:RED458830 RNO458811:RNZ458830 RXK458811:RXV458830 SHG458811:SHR458830 SRC458811:SRN458830 TAY458811:TBJ458830 TKU458811:TLF458830 TUQ458811:TVB458830 UEM458811:UEX458830 UOI458811:UOT458830 UYE458811:UYP458830 VIA458811:VIL458830 VRW458811:VSH458830 WBS458811:WCD458830 WLO458811:WLZ458830 WVK458811:WVV458830 C524347:N524366 IY524347:JJ524366 SU524347:TF524366 ACQ524347:ADB524366 AMM524347:AMX524366 AWI524347:AWT524366 BGE524347:BGP524366 BQA524347:BQL524366 BZW524347:CAH524366 CJS524347:CKD524366 CTO524347:CTZ524366 DDK524347:DDV524366 DNG524347:DNR524366 DXC524347:DXN524366 EGY524347:EHJ524366 EQU524347:ERF524366 FAQ524347:FBB524366 FKM524347:FKX524366 FUI524347:FUT524366 GEE524347:GEP524366 GOA524347:GOL524366 GXW524347:GYH524366 HHS524347:HID524366 HRO524347:HRZ524366 IBK524347:IBV524366 ILG524347:ILR524366 IVC524347:IVN524366 JEY524347:JFJ524366 JOU524347:JPF524366 JYQ524347:JZB524366 KIM524347:KIX524366 KSI524347:KST524366 LCE524347:LCP524366 LMA524347:LML524366 LVW524347:LWH524366 MFS524347:MGD524366 MPO524347:MPZ524366 MZK524347:MZV524366 NJG524347:NJR524366 NTC524347:NTN524366 OCY524347:ODJ524366 OMU524347:ONF524366 OWQ524347:OXB524366 PGM524347:PGX524366 PQI524347:PQT524366 QAE524347:QAP524366 QKA524347:QKL524366 QTW524347:QUH524366 RDS524347:RED524366 RNO524347:RNZ524366 RXK524347:RXV524366 SHG524347:SHR524366 SRC524347:SRN524366 TAY524347:TBJ524366 TKU524347:TLF524366 TUQ524347:TVB524366 UEM524347:UEX524366 UOI524347:UOT524366 UYE524347:UYP524366 VIA524347:VIL524366 VRW524347:VSH524366 WBS524347:WCD524366 WLO524347:WLZ524366 WVK524347:WVV524366 C589883:N589902 IY589883:JJ589902 SU589883:TF589902 ACQ589883:ADB589902 AMM589883:AMX589902 AWI589883:AWT589902 BGE589883:BGP589902 BQA589883:BQL589902 BZW589883:CAH589902 CJS589883:CKD589902 CTO589883:CTZ589902 DDK589883:DDV589902 DNG589883:DNR589902 DXC589883:DXN589902 EGY589883:EHJ589902 EQU589883:ERF589902 FAQ589883:FBB589902 FKM589883:FKX589902 FUI589883:FUT589902 GEE589883:GEP589902 GOA589883:GOL589902 GXW589883:GYH589902 HHS589883:HID589902 HRO589883:HRZ589902 IBK589883:IBV589902 ILG589883:ILR589902 IVC589883:IVN589902 JEY589883:JFJ589902 JOU589883:JPF589902 JYQ589883:JZB589902 KIM589883:KIX589902 KSI589883:KST589902 LCE589883:LCP589902 LMA589883:LML589902 LVW589883:LWH589902 MFS589883:MGD589902 MPO589883:MPZ589902 MZK589883:MZV589902 NJG589883:NJR589902 NTC589883:NTN589902 OCY589883:ODJ589902 OMU589883:ONF589902 OWQ589883:OXB589902 PGM589883:PGX589902 PQI589883:PQT589902 QAE589883:QAP589902 QKA589883:QKL589902 QTW589883:QUH589902 RDS589883:RED589902 RNO589883:RNZ589902 RXK589883:RXV589902 SHG589883:SHR589902 SRC589883:SRN589902 TAY589883:TBJ589902 TKU589883:TLF589902 TUQ589883:TVB589902 UEM589883:UEX589902 UOI589883:UOT589902 UYE589883:UYP589902 VIA589883:VIL589902 VRW589883:VSH589902 WBS589883:WCD589902 WLO589883:WLZ589902 WVK589883:WVV589902 C655419:N655438 IY655419:JJ655438 SU655419:TF655438 ACQ655419:ADB655438 AMM655419:AMX655438 AWI655419:AWT655438 BGE655419:BGP655438 BQA655419:BQL655438 BZW655419:CAH655438 CJS655419:CKD655438 CTO655419:CTZ655438 DDK655419:DDV655438 DNG655419:DNR655438 DXC655419:DXN655438 EGY655419:EHJ655438 EQU655419:ERF655438 FAQ655419:FBB655438 FKM655419:FKX655438 FUI655419:FUT655438 GEE655419:GEP655438 GOA655419:GOL655438 GXW655419:GYH655438 HHS655419:HID655438 HRO655419:HRZ655438 IBK655419:IBV655438 ILG655419:ILR655438 IVC655419:IVN655438 JEY655419:JFJ655438 JOU655419:JPF655438 JYQ655419:JZB655438 KIM655419:KIX655438 KSI655419:KST655438 LCE655419:LCP655438 LMA655419:LML655438 LVW655419:LWH655438 MFS655419:MGD655438 MPO655419:MPZ655438 MZK655419:MZV655438 NJG655419:NJR655438 NTC655419:NTN655438 OCY655419:ODJ655438 OMU655419:ONF655438 OWQ655419:OXB655438 PGM655419:PGX655438 PQI655419:PQT655438 QAE655419:QAP655438 QKA655419:QKL655438 QTW655419:QUH655438 RDS655419:RED655438 RNO655419:RNZ655438 RXK655419:RXV655438 SHG655419:SHR655438 SRC655419:SRN655438 TAY655419:TBJ655438 TKU655419:TLF655438 TUQ655419:TVB655438 UEM655419:UEX655438 UOI655419:UOT655438 UYE655419:UYP655438 VIA655419:VIL655438 VRW655419:VSH655438 WBS655419:WCD655438 WLO655419:WLZ655438 WVK655419:WVV655438 C720955:N720974 IY720955:JJ720974 SU720955:TF720974 ACQ720955:ADB720974 AMM720955:AMX720974 AWI720955:AWT720974 BGE720955:BGP720974 BQA720955:BQL720974 BZW720955:CAH720974 CJS720955:CKD720974 CTO720955:CTZ720974 DDK720955:DDV720974 DNG720955:DNR720974 DXC720955:DXN720974 EGY720955:EHJ720974 EQU720955:ERF720974 FAQ720955:FBB720974 FKM720955:FKX720974 FUI720955:FUT720974 GEE720955:GEP720974 GOA720955:GOL720974 GXW720955:GYH720974 HHS720955:HID720974 HRO720955:HRZ720974 IBK720955:IBV720974 ILG720955:ILR720974 IVC720955:IVN720974 JEY720955:JFJ720974 JOU720955:JPF720974 JYQ720955:JZB720974 KIM720955:KIX720974 KSI720955:KST720974 LCE720955:LCP720974 LMA720955:LML720974 LVW720955:LWH720974 MFS720955:MGD720974 MPO720955:MPZ720974 MZK720955:MZV720974 NJG720955:NJR720974 NTC720955:NTN720974 OCY720955:ODJ720974 OMU720955:ONF720974 OWQ720955:OXB720974 PGM720955:PGX720974 PQI720955:PQT720974 QAE720955:QAP720974 QKA720955:QKL720974 QTW720955:QUH720974 RDS720955:RED720974 RNO720955:RNZ720974 RXK720955:RXV720974 SHG720955:SHR720974 SRC720955:SRN720974 TAY720955:TBJ720974 TKU720955:TLF720974 TUQ720955:TVB720974 UEM720955:UEX720974 UOI720955:UOT720974 UYE720955:UYP720974 VIA720955:VIL720974 VRW720955:VSH720974 WBS720955:WCD720974 WLO720955:WLZ720974 WVK720955:WVV720974 C786491:N786510 IY786491:JJ786510 SU786491:TF786510 ACQ786491:ADB786510 AMM786491:AMX786510 AWI786491:AWT786510 BGE786491:BGP786510 BQA786491:BQL786510 BZW786491:CAH786510 CJS786491:CKD786510 CTO786491:CTZ786510 DDK786491:DDV786510 DNG786491:DNR786510 DXC786491:DXN786510 EGY786491:EHJ786510 EQU786491:ERF786510 FAQ786491:FBB786510 FKM786491:FKX786510 FUI786491:FUT786510 GEE786491:GEP786510 GOA786491:GOL786510 GXW786491:GYH786510 HHS786491:HID786510 HRO786491:HRZ786510 IBK786491:IBV786510 ILG786491:ILR786510 IVC786491:IVN786510 JEY786491:JFJ786510 JOU786491:JPF786510 JYQ786491:JZB786510 KIM786491:KIX786510 KSI786491:KST786510 LCE786491:LCP786510 LMA786491:LML786510 LVW786491:LWH786510 MFS786491:MGD786510 MPO786491:MPZ786510 MZK786491:MZV786510 NJG786491:NJR786510 NTC786491:NTN786510 OCY786491:ODJ786510 OMU786491:ONF786510 OWQ786491:OXB786510 PGM786491:PGX786510 PQI786491:PQT786510 QAE786491:QAP786510 QKA786491:QKL786510 QTW786491:QUH786510 RDS786491:RED786510 RNO786491:RNZ786510 RXK786491:RXV786510 SHG786491:SHR786510 SRC786491:SRN786510 TAY786491:TBJ786510 TKU786491:TLF786510 TUQ786491:TVB786510 UEM786491:UEX786510 UOI786491:UOT786510 UYE786491:UYP786510 VIA786491:VIL786510 VRW786491:VSH786510 WBS786491:WCD786510 WLO786491:WLZ786510 WVK786491:WVV786510 C852027:N852046 IY852027:JJ852046 SU852027:TF852046 ACQ852027:ADB852046 AMM852027:AMX852046 AWI852027:AWT852046 BGE852027:BGP852046 BQA852027:BQL852046 BZW852027:CAH852046 CJS852027:CKD852046 CTO852027:CTZ852046 DDK852027:DDV852046 DNG852027:DNR852046 DXC852027:DXN852046 EGY852027:EHJ852046 EQU852027:ERF852046 FAQ852027:FBB852046 FKM852027:FKX852046 FUI852027:FUT852046 GEE852027:GEP852046 GOA852027:GOL852046 GXW852027:GYH852046 HHS852027:HID852046 HRO852027:HRZ852046 IBK852027:IBV852046 ILG852027:ILR852046 IVC852027:IVN852046 JEY852027:JFJ852046 JOU852027:JPF852046 JYQ852027:JZB852046 KIM852027:KIX852046 KSI852027:KST852046 LCE852027:LCP852046 LMA852027:LML852046 LVW852027:LWH852046 MFS852027:MGD852046 MPO852027:MPZ852046 MZK852027:MZV852046 NJG852027:NJR852046 NTC852027:NTN852046 OCY852027:ODJ852046 OMU852027:ONF852046 OWQ852027:OXB852046 PGM852027:PGX852046 PQI852027:PQT852046 QAE852027:QAP852046 QKA852027:QKL852046 QTW852027:QUH852046 RDS852027:RED852046 RNO852027:RNZ852046 RXK852027:RXV852046 SHG852027:SHR852046 SRC852027:SRN852046 TAY852027:TBJ852046 TKU852027:TLF852046 TUQ852027:TVB852046 UEM852027:UEX852046 UOI852027:UOT852046 UYE852027:UYP852046 VIA852027:VIL852046 VRW852027:VSH852046 WBS852027:WCD852046 WLO852027:WLZ852046 WVK852027:WVV852046 C917563:N917582 IY917563:JJ917582 SU917563:TF917582 ACQ917563:ADB917582 AMM917563:AMX917582 AWI917563:AWT917582 BGE917563:BGP917582 BQA917563:BQL917582 BZW917563:CAH917582 CJS917563:CKD917582 CTO917563:CTZ917582 DDK917563:DDV917582 DNG917563:DNR917582 DXC917563:DXN917582 EGY917563:EHJ917582 EQU917563:ERF917582 FAQ917563:FBB917582 FKM917563:FKX917582 FUI917563:FUT917582 GEE917563:GEP917582 GOA917563:GOL917582 GXW917563:GYH917582 HHS917563:HID917582 HRO917563:HRZ917582 IBK917563:IBV917582 ILG917563:ILR917582 IVC917563:IVN917582 JEY917563:JFJ917582 JOU917563:JPF917582 JYQ917563:JZB917582 KIM917563:KIX917582 KSI917563:KST917582 LCE917563:LCP917582 LMA917563:LML917582 LVW917563:LWH917582 MFS917563:MGD917582 MPO917563:MPZ917582 MZK917563:MZV917582 NJG917563:NJR917582 NTC917563:NTN917582 OCY917563:ODJ917582 OMU917563:ONF917582 OWQ917563:OXB917582 PGM917563:PGX917582 PQI917563:PQT917582 QAE917563:QAP917582 QKA917563:QKL917582 QTW917563:QUH917582 RDS917563:RED917582 RNO917563:RNZ917582 RXK917563:RXV917582 SHG917563:SHR917582 SRC917563:SRN917582 TAY917563:TBJ917582 TKU917563:TLF917582 TUQ917563:TVB917582 UEM917563:UEX917582 UOI917563:UOT917582 UYE917563:UYP917582 VIA917563:VIL917582 VRW917563:VSH917582 WBS917563:WCD917582 WLO917563:WLZ917582 WVK917563:WVV917582 C983099:N983118 IY983099:JJ983118 SU983099:TF983118 ACQ983099:ADB983118 AMM983099:AMX983118 AWI983099:AWT983118 BGE983099:BGP983118 BQA983099:BQL983118 BZW983099:CAH983118 CJS983099:CKD983118 CTO983099:CTZ983118 DDK983099:DDV983118 DNG983099:DNR983118 DXC983099:DXN983118 EGY983099:EHJ983118 EQU983099:ERF983118 FAQ983099:FBB983118 FKM983099:FKX983118 FUI983099:FUT983118 GEE983099:GEP983118 GOA983099:GOL983118 GXW983099:GYH983118 HHS983099:HID983118 HRO983099:HRZ983118 IBK983099:IBV983118 ILG983099:ILR983118 IVC983099:IVN983118 JEY983099:JFJ983118 JOU983099:JPF983118 JYQ983099:JZB983118 KIM983099:KIX983118 KSI983099:KST983118 LCE983099:LCP983118 LMA983099:LML983118 LVW983099:LWH983118 MFS983099:MGD983118 MPO983099:MPZ983118 MZK983099:MZV983118 NJG983099:NJR983118 NTC983099:NTN983118 OCY983099:ODJ983118 OMU983099:ONF983118 OWQ983099:OXB983118 PGM983099:PGX983118 PQI983099:PQT983118 QAE983099:QAP983118 QKA983099:QKL983118 QTW983099:QUH983118 RDS983099:RED983118 RNO983099:RNZ983118 RXK983099:RXV983118 SHG983099:SHR983118 SRC983099:SRN983118 TAY983099:TBJ983118 TKU983099:TLF983118 TUQ983099:TVB983118 UEM983099:UEX983118 UOI983099:UOT983118 UYE983099:UYP983118 VIA983099:VIL983118 VRW983099:VSH983118 WBS983099:WCD983118 WLO983099:WLZ983118 WVK983099:WVV983118">
      <formula1>0</formula1>
      <formula2>0</formula2>
    </dataValidation>
  </dataValidations>
  <printOptions horizontalCentered="1"/>
  <pageMargins left="0.23622047244094491" right="0.15748031496062992" top="0.55118110236220474" bottom="0.59055118110236227" header="0.51181102362204722" footer="0.51181102362204722"/>
  <pageSetup paperSize="9" scale="80" firstPageNumber="0" orientation="portrait" horizontalDpi="300" verticalDpi="300" r:id="rId1"/>
  <headerFooter alignWithMargins="0"/>
  <rowBreaks count="1" manualBreakCount="1">
    <brk id="54" max="16383" man="1"/>
  </rowBreak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0"/>
  <sheetViews>
    <sheetView workbookViewId="0">
      <selection activeCell="A5" sqref="A5"/>
    </sheetView>
  </sheetViews>
  <sheetFormatPr defaultRowHeight="12.75" x14ac:dyDescent="0.2"/>
  <cols>
    <col min="1" max="1" width="7.85546875" style="10" customWidth="1"/>
    <col min="2" max="2" width="9.140625" style="1" customWidth="1"/>
    <col min="3" max="3" width="26" style="11" customWidth="1"/>
    <col min="4" max="4" width="28.42578125" style="12" customWidth="1"/>
    <col min="5" max="5" width="38.28515625" style="13" customWidth="1"/>
    <col min="6" max="6" width="29.28515625" style="1" customWidth="1"/>
    <col min="7" max="9" width="5.5703125" style="1" customWidth="1"/>
    <col min="10" max="10" width="10.85546875" style="10" customWidth="1"/>
    <col min="11" max="11" width="15.140625" style="1" customWidth="1"/>
    <col min="12" max="256" width="9.140625" style="1"/>
    <col min="257" max="257" width="7.85546875" style="1" customWidth="1"/>
    <col min="258" max="258" width="8" style="1" customWidth="1"/>
    <col min="259" max="259" width="26" style="1" customWidth="1"/>
    <col min="260" max="260" width="28.42578125" style="1" customWidth="1"/>
    <col min="261" max="261" width="38.28515625" style="1" customWidth="1"/>
    <col min="262" max="262" width="29.28515625" style="1" customWidth="1"/>
    <col min="263" max="265" width="5.5703125" style="1" customWidth="1"/>
    <col min="266" max="266" width="10.85546875" style="1" customWidth="1"/>
    <col min="267" max="267" width="15.140625" style="1" customWidth="1"/>
    <col min="268" max="512" width="9.140625" style="1"/>
    <col min="513" max="513" width="7.85546875" style="1" customWidth="1"/>
    <col min="514" max="514" width="8" style="1" customWidth="1"/>
    <col min="515" max="515" width="26" style="1" customWidth="1"/>
    <col min="516" max="516" width="28.42578125" style="1" customWidth="1"/>
    <col min="517" max="517" width="38.28515625" style="1" customWidth="1"/>
    <col min="518" max="518" width="29.28515625" style="1" customWidth="1"/>
    <col min="519" max="521" width="5.5703125" style="1" customWidth="1"/>
    <col min="522" max="522" width="10.85546875" style="1" customWidth="1"/>
    <col min="523" max="523" width="15.140625" style="1" customWidth="1"/>
    <col min="524" max="768" width="9.140625" style="1"/>
    <col min="769" max="769" width="7.85546875" style="1" customWidth="1"/>
    <col min="770" max="770" width="8" style="1" customWidth="1"/>
    <col min="771" max="771" width="26" style="1" customWidth="1"/>
    <col min="772" max="772" width="28.42578125" style="1" customWidth="1"/>
    <col min="773" max="773" width="38.28515625" style="1" customWidth="1"/>
    <col min="774" max="774" width="29.28515625" style="1" customWidth="1"/>
    <col min="775" max="777" width="5.5703125" style="1" customWidth="1"/>
    <col min="778" max="778" width="10.85546875" style="1" customWidth="1"/>
    <col min="779" max="779" width="15.140625" style="1" customWidth="1"/>
    <col min="780" max="1024" width="9.140625" style="1"/>
    <col min="1025" max="1025" width="7.85546875" style="1" customWidth="1"/>
    <col min="1026" max="1026" width="8" style="1" customWidth="1"/>
    <col min="1027" max="1027" width="26" style="1" customWidth="1"/>
    <col min="1028" max="1028" width="28.42578125" style="1" customWidth="1"/>
    <col min="1029" max="1029" width="38.28515625" style="1" customWidth="1"/>
    <col min="1030" max="1030" width="29.28515625" style="1" customWidth="1"/>
    <col min="1031" max="1033" width="5.5703125" style="1" customWidth="1"/>
    <col min="1034" max="1034" width="10.85546875" style="1" customWidth="1"/>
    <col min="1035" max="1035" width="15.140625" style="1" customWidth="1"/>
    <col min="1036" max="1280" width="9.140625" style="1"/>
    <col min="1281" max="1281" width="7.85546875" style="1" customWidth="1"/>
    <col min="1282" max="1282" width="8" style="1" customWidth="1"/>
    <col min="1283" max="1283" width="26" style="1" customWidth="1"/>
    <col min="1284" max="1284" width="28.42578125" style="1" customWidth="1"/>
    <col min="1285" max="1285" width="38.28515625" style="1" customWidth="1"/>
    <col min="1286" max="1286" width="29.28515625" style="1" customWidth="1"/>
    <col min="1287" max="1289" width="5.5703125" style="1" customWidth="1"/>
    <col min="1290" max="1290" width="10.85546875" style="1" customWidth="1"/>
    <col min="1291" max="1291" width="15.140625" style="1" customWidth="1"/>
    <col min="1292" max="1536" width="9.140625" style="1"/>
    <col min="1537" max="1537" width="7.85546875" style="1" customWidth="1"/>
    <col min="1538" max="1538" width="8" style="1" customWidth="1"/>
    <col min="1539" max="1539" width="26" style="1" customWidth="1"/>
    <col min="1540" max="1540" width="28.42578125" style="1" customWidth="1"/>
    <col min="1541" max="1541" width="38.28515625" style="1" customWidth="1"/>
    <col min="1542" max="1542" width="29.28515625" style="1" customWidth="1"/>
    <col min="1543" max="1545" width="5.5703125" style="1" customWidth="1"/>
    <col min="1546" max="1546" width="10.85546875" style="1" customWidth="1"/>
    <col min="1547" max="1547" width="15.140625" style="1" customWidth="1"/>
    <col min="1548" max="1792" width="9.140625" style="1"/>
    <col min="1793" max="1793" width="7.85546875" style="1" customWidth="1"/>
    <col min="1794" max="1794" width="8" style="1" customWidth="1"/>
    <col min="1795" max="1795" width="26" style="1" customWidth="1"/>
    <col min="1796" max="1796" width="28.42578125" style="1" customWidth="1"/>
    <col min="1797" max="1797" width="38.28515625" style="1" customWidth="1"/>
    <col min="1798" max="1798" width="29.28515625" style="1" customWidth="1"/>
    <col min="1799" max="1801" width="5.5703125" style="1" customWidth="1"/>
    <col min="1802" max="1802" width="10.85546875" style="1" customWidth="1"/>
    <col min="1803" max="1803" width="15.140625" style="1" customWidth="1"/>
    <col min="1804" max="2048" width="9.140625" style="1"/>
    <col min="2049" max="2049" width="7.85546875" style="1" customWidth="1"/>
    <col min="2050" max="2050" width="8" style="1" customWidth="1"/>
    <col min="2051" max="2051" width="26" style="1" customWidth="1"/>
    <col min="2052" max="2052" width="28.42578125" style="1" customWidth="1"/>
    <col min="2053" max="2053" width="38.28515625" style="1" customWidth="1"/>
    <col min="2054" max="2054" width="29.28515625" style="1" customWidth="1"/>
    <col min="2055" max="2057" width="5.5703125" style="1" customWidth="1"/>
    <col min="2058" max="2058" width="10.85546875" style="1" customWidth="1"/>
    <col min="2059" max="2059" width="15.140625" style="1" customWidth="1"/>
    <col min="2060" max="2304" width="9.140625" style="1"/>
    <col min="2305" max="2305" width="7.85546875" style="1" customWidth="1"/>
    <col min="2306" max="2306" width="8" style="1" customWidth="1"/>
    <col min="2307" max="2307" width="26" style="1" customWidth="1"/>
    <col min="2308" max="2308" width="28.42578125" style="1" customWidth="1"/>
    <col min="2309" max="2309" width="38.28515625" style="1" customWidth="1"/>
    <col min="2310" max="2310" width="29.28515625" style="1" customWidth="1"/>
    <col min="2311" max="2313" width="5.5703125" style="1" customWidth="1"/>
    <col min="2314" max="2314" width="10.85546875" style="1" customWidth="1"/>
    <col min="2315" max="2315" width="15.140625" style="1" customWidth="1"/>
    <col min="2316" max="2560" width="9.140625" style="1"/>
    <col min="2561" max="2561" width="7.85546875" style="1" customWidth="1"/>
    <col min="2562" max="2562" width="8" style="1" customWidth="1"/>
    <col min="2563" max="2563" width="26" style="1" customWidth="1"/>
    <col min="2564" max="2564" width="28.42578125" style="1" customWidth="1"/>
    <col min="2565" max="2565" width="38.28515625" style="1" customWidth="1"/>
    <col min="2566" max="2566" width="29.28515625" style="1" customWidth="1"/>
    <col min="2567" max="2569" width="5.5703125" style="1" customWidth="1"/>
    <col min="2570" max="2570" width="10.85546875" style="1" customWidth="1"/>
    <col min="2571" max="2571" width="15.140625" style="1" customWidth="1"/>
    <col min="2572" max="2816" width="9.140625" style="1"/>
    <col min="2817" max="2817" width="7.85546875" style="1" customWidth="1"/>
    <col min="2818" max="2818" width="8" style="1" customWidth="1"/>
    <col min="2819" max="2819" width="26" style="1" customWidth="1"/>
    <col min="2820" max="2820" width="28.42578125" style="1" customWidth="1"/>
    <col min="2821" max="2821" width="38.28515625" style="1" customWidth="1"/>
    <col min="2822" max="2822" width="29.28515625" style="1" customWidth="1"/>
    <col min="2823" max="2825" width="5.5703125" style="1" customWidth="1"/>
    <col min="2826" max="2826" width="10.85546875" style="1" customWidth="1"/>
    <col min="2827" max="2827" width="15.140625" style="1" customWidth="1"/>
    <col min="2828" max="3072" width="9.140625" style="1"/>
    <col min="3073" max="3073" width="7.85546875" style="1" customWidth="1"/>
    <col min="3074" max="3074" width="8" style="1" customWidth="1"/>
    <col min="3075" max="3075" width="26" style="1" customWidth="1"/>
    <col min="3076" max="3076" width="28.42578125" style="1" customWidth="1"/>
    <col min="3077" max="3077" width="38.28515625" style="1" customWidth="1"/>
    <col min="3078" max="3078" width="29.28515625" style="1" customWidth="1"/>
    <col min="3079" max="3081" width="5.5703125" style="1" customWidth="1"/>
    <col min="3082" max="3082" width="10.85546875" style="1" customWidth="1"/>
    <col min="3083" max="3083" width="15.140625" style="1" customWidth="1"/>
    <col min="3084" max="3328" width="9.140625" style="1"/>
    <col min="3329" max="3329" width="7.85546875" style="1" customWidth="1"/>
    <col min="3330" max="3330" width="8" style="1" customWidth="1"/>
    <col min="3331" max="3331" width="26" style="1" customWidth="1"/>
    <col min="3332" max="3332" width="28.42578125" style="1" customWidth="1"/>
    <col min="3333" max="3333" width="38.28515625" style="1" customWidth="1"/>
    <col min="3334" max="3334" width="29.28515625" style="1" customWidth="1"/>
    <col min="3335" max="3337" width="5.5703125" style="1" customWidth="1"/>
    <col min="3338" max="3338" width="10.85546875" style="1" customWidth="1"/>
    <col min="3339" max="3339" width="15.140625" style="1" customWidth="1"/>
    <col min="3340" max="3584" width="9.140625" style="1"/>
    <col min="3585" max="3585" width="7.85546875" style="1" customWidth="1"/>
    <col min="3586" max="3586" width="8" style="1" customWidth="1"/>
    <col min="3587" max="3587" width="26" style="1" customWidth="1"/>
    <col min="3588" max="3588" width="28.42578125" style="1" customWidth="1"/>
    <col min="3589" max="3589" width="38.28515625" style="1" customWidth="1"/>
    <col min="3590" max="3590" width="29.28515625" style="1" customWidth="1"/>
    <col min="3591" max="3593" width="5.5703125" style="1" customWidth="1"/>
    <col min="3594" max="3594" width="10.85546875" style="1" customWidth="1"/>
    <col min="3595" max="3595" width="15.140625" style="1" customWidth="1"/>
    <col min="3596" max="3840" width="9.140625" style="1"/>
    <col min="3841" max="3841" width="7.85546875" style="1" customWidth="1"/>
    <col min="3842" max="3842" width="8" style="1" customWidth="1"/>
    <col min="3843" max="3843" width="26" style="1" customWidth="1"/>
    <col min="3844" max="3844" width="28.42578125" style="1" customWidth="1"/>
    <col min="3845" max="3845" width="38.28515625" style="1" customWidth="1"/>
    <col min="3846" max="3846" width="29.28515625" style="1" customWidth="1"/>
    <col min="3847" max="3849" width="5.5703125" style="1" customWidth="1"/>
    <col min="3850" max="3850" width="10.85546875" style="1" customWidth="1"/>
    <col min="3851" max="3851" width="15.140625" style="1" customWidth="1"/>
    <col min="3852" max="4096" width="9.140625" style="1"/>
    <col min="4097" max="4097" width="7.85546875" style="1" customWidth="1"/>
    <col min="4098" max="4098" width="8" style="1" customWidth="1"/>
    <col min="4099" max="4099" width="26" style="1" customWidth="1"/>
    <col min="4100" max="4100" width="28.42578125" style="1" customWidth="1"/>
    <col min="4101" max="4101" width="38.28515625" style="1" customWidth="1"/>
    <col min="4102" max="4102" width="29.28515625" style="1" customWidth="1"/>
    <col min="4103" max="4105" width="5.5703125" style="1" customWidth="1"/>
    <col min="4106" max="4106" width="10.85546875" style="1" customWidth="1"/>
    <col min="4107" max="4107" width="15.140625" style="1" customWidth="1"/>
    <col min="4108" max="4352" width="9.140625" style="1"/>
    <col min="4353" max="4353" width="7.85546875" style="1" customWidth="1"/>
    <col min="4354" max="4354" width="8" style="1" customWidth="1"/>
    <col min="4355" max="4355" width="26" style="1" customWidth="1"/>
    <col min="4356" max="4356" width="28.42578125" style="1" customWidth="1"/>
    <col min="4357" max="4357" width="38.28515625" style="1" customWidth="1"/>
    <col min="4358" max="4358" width="29.28515625" style="1" customWidth="1"/>
    <col min="4359" max="4361" width="5.5703125" style="1" customWidth="1"/>
    <col min="4362" max="4362" width="10.85546875" style="1" customWidth="1"/>
    <col min="4363" max="4363" width="15.140625" style="1" customWidth="1"/>
    <col min="4364" max="4608" width="9.140625" style="1"/>
    <col min="4609" max="4609" width="7.85546875" style="1" customWidth="1"/>
    <col min="4610" max="4610" width="8" style="1" customWidth="1"/>
    <col min="4611" max="4611" width="26" style="1" customWidth="1"/>
    <col min="4612" max="4612" width="28.42578125" style="1" customWidth="1"/>
    <col min="4613" max="4613" width="38.28515625" style="1" customWidth="1"/>
    <col min="4614" max="4614" width="29.28515625" style="1" customWidth="1"/>
    <col min="4615" max="4617" width="5.5703125" style="1" customWidth="1"/>
    <col min="4618" max="4618" width="10.85546875" style="1" customWidth="1"/>
    <col min="4619" max="4619" width="15.140625" style="1" customWidth="1"/>
    <col min="4620" max="4864" width="9.140625" style="1"/>
    <col min="4865" max="4865" width="7.85546875" style="1" customWidth="1"/>
    <col min="4866" max="4866" width="8" style="1" customWidth="1"/>
    <col min="4867" max="4867" width="26" style="1" customWidth="1"/>
    <col min="4868" max="4868" width="28.42578125" style="1" customWidth="1"/>
    <col min="4869" max="4869" width="38.28515625" style="1" customWidth="1"/>
    <col min="4870" max="4870" width="29.28515625" style="1" customWidth="1"/>
    <col min="4871" max="4873" width="5.5703125" style="1" customWidth="1"/>
    <col min="4874" max="4874" width="10.85546875" style="1" customWidth="1"/>
    <col min="4875" max="4875" width="15.140625" style="1" customWidth="1"/>
    <col min="4876" max="5120" width="9.140625" style="1"/>
    <col min="5121" max="5121" width="7.85546875" style="1" customWidth="1"/>
    <col min="5122" max="5122" width="8" style="1" customWidth="1"/>
    <col min="5123" max="5123" width="26" style="1" customWidth="1"/>
    <col min="5124" max="5124" width="28.42578125" style="1" customWidth="1"/>
    <col min="5125" max="5125" width="38.28515625" style="1" customWidth="1"/>
    <col min="5126" max="5126" width="29.28515625" style="1" customWidth="1"/>
    <col min="5127" max="5129" width="5.5703125" style="1" customWidth="1"/>
    <col min="5130" max="5130" width="10.85546875" style="1" customWidth="1"/>
    <col min="5131" max="5131" width="15.140625" style="1" customWidth="1"/>
    <col min="5132" max="5376" width="9.140625" style="1"/>
    <col min="5377" max="5377" width="7.85546875" style="1" customWidth="1"/>
    <col min="5378" max="5378" width="8" style="1" customWidth="1"/>
    <col min="5379" max="5379" width="26" style="1" customWidth="1"/>
    <col min="5380" max="5380" width="28.42578125" style="1" customWidth="1"/>
    <col min="5381" max="5381" width="38.28515625" style="1" customWidth="1"/>
    <col min="5382" max="5382" width="29.28515625" style="1" customWidth="1"/>
    <col min="5383" max="5385" width="5.5703125" style="1" customWidth="1"/>
    <col min="5386" max="5386" width="10.85546875" style="1" customWidth="1"/>
    <col min="5387" max="5387" width="15.140625" style="1" customWidth="1"/>
    <col min="5388" max="5632" width="9.140625" style="1"/>
    <col min="5633" max="5633" width="7.85546875" style="1" customWidth="1"/>
    <col min="5634" max="5634" width="8" style="1" customWidth="1"/>
    <col min="5635" max="5635" width="26" style="1" customWidth="1"/>
    <col min="5636" max="5636" width="28.42578125" style="1" customWidth="1"/>
    <col min="5637" max="5637" width="38.28515625" style="1" customWidth="1"/>
    <col min="5638" max="5638" width="29.28515625" style="1" customWidth="1"/>
    <col min="5639" max="5641" width="5.5703125" style="1" customWidth="1"/>
    <col min="5642" max="5642" width="10.85546875" style="1" customWidth="1"/>
    <col min="5643" max="5643" width="15.140625" style="1" customWidth="1"/>
    <col min="5644" max="5888" width="9.140625" style="1"/>
    <col min="5889" max="5889" width="7.85546875" style="1" customWidth="1"/>
    <col min="5890" max="5890" width="8" style="1" customWidth="1"/>
    <col min="5891" max="5891" width="26" style="1" customWidth="1"/>
    <col min="5892" max="5892" width="28.42578125" style="1" customWidth="1"/>
    <col min="5893" max="5893" width="38.28515625" style="1" customWidth="1"/>
    <col min="5894" max="5894" width="29.28515625" style="1" customWidth="1"/>
    <col min="5895" max="5897" width="5.5703125" style="1" customWidth="1"/>
    <col min="5898" max="5898" width="10.85546875" style="1" customWidth="1"/>
    <col min="5899" max="5899" width="15.140625" style="1" customWidth="1"/>
    <col min="5900" max="6144" width="9.140625" style="1"/>
    <col min="6145" max="6145" width="7.85546875" style="1" customWidth="1"/>
    <col min="6146" max="6146" width="8" style="1" customWidth="1"/>
    <col min="6147" max="6147" width="26" style="1" customWidth="1"/>
    <col min="6148" max="6148" width="28.42578125" style="1" customWidth="1"/>
    <col min="6149" max="6149" width="38.28515625" style="1" customWidth="1"/>
    <col min="6150" max="6150" width="29.28515625" style="1" customWidth="1"/>
    <col min="6151" max="6153" width="5.5703125" style="1" customWidth="1"/>
    <col min="6154" max="6154" width="10.85546875" style="1" customWidth="1"/>
    <col min="6155" max="6155" width="15.140625" style="1" customWidth="1"/>
    <col min="6156" max="6400" width="9.140625" style="1"/>
    <col min="6401" max="6401" width="7.85546875" style="1" customWidth="1"/>
    <col min="6402" max="6402" width="8" style="1" customWidth="1"/>
    <col min="6403" max="6403" width="26" style="1" customWidth="1"/>
    <col min="6404" max="6404" width="28.42578125" style="1" customWidth="1"/>
    <col min="6405" max="6405" width="38.28515625" style="1" customWidth="1"/>
    <col min="6406" max="6406" width="29.28515625" style="1" customWidth="1"/>
    <col min="6407" max="6409" width="5.5703125" style="1" customWidth="1"/>
    <col min="6410" max="6410" width="10.85546875" style="1" customWidth="1"/>
    <col min="6411" max="6411" width="15.140625" style="1" customWidth="1"/>
    <col min="6412" max="6656" width="9.140625" style="1"/>
    <col min="6657" max="6657" width="7.85546875" style="1" customWidth="1"/>
    <col min="6658" max="6658" width="8" style="1" customWidth="1"/>
    <col min="6659" max="6659" width="26" style="1" customWidth="1"/>
    <col min="6660" max="6660" width="28.42578125" style="1" customWidth="1"/>
    <col min="6661" max="6661" width="38.28515625" style="1" customWidth="1"/>
    <col min="6662" max="6662" width="29.28515625" style="1" customWidth="1"/>
    <col min="6663" max="6665" width="5.5703125" style="1" customWidth="1"/>
    <col min="6666" max="6666" width="10.85546875" style="1" customWidth="1"/>
    <col min="6667" max="6667" width="15.140625" style="1" customWidth="1"/>
    <col min="6668" max="6912" width="9.140625" style="1"/>
    <col min="6913" max="6913" width="7.85546875" style="1" customWidth="1"/>
    <col min="6914" max="6914" width="8" style="1" customWidth="1"/>
    <col min="6915" max="6915" width="26" style="1" customWidth="1"/>
    <col min="6916" max="6916" width="28.42578125" style="1" customWidth="1"/>
    <col min="6917" max="6917" width="38.28515625" style="1" customWidth="1"/>
    <col min="6918" max="6918" width="29.28515625" style="1" customWidth="1"/>
    <col min="6919" max="6921" width="5.5703125" style="1" customWidth="1"/>
    <col min="6922" max="6922" width="10.85546875" style="1" customWidth="1"/>
    <col min="6923" max="6923" width="15.140625" style="1" customWidth="1"/>
    <col min="6924" max="7168" width="9.140625" style="1"/>
    <col min="7169" max="7169" width="7.85546875" style="1" customWidth="1"/>
    <col min="7170" max="7170" width="8" style="1" customWidth="1"/>
    <col min="7171" max="7171" width="26" style="1" customWidth="1"/>
    <col min="7172" max="7172" width="28.42578125" style="1" customWidth="1"/>
    <col min="7173" max="7173" width="38.28515625" style="1" customWidth="1"/>
    <col min="7174" max="7174" width="29.28515625" style="1" customWidth="1"/>
    <col min="7175" max="7177" width="5.5703125" style="1" customWidth="1"/>
    <col min="7178" max="7178" width="10.85546875" style="1" customWidth="1"/>
    <col min="7179" max="7179" width="15.140625" style="1" customWidth="1"/>
    <col min="7180" max="7424" width="9.140625" style="1"/>
    <col min="7425" max="7425" width="7.85546875" style="1" customWidth="1"/>
    <col min="7426" max="7426" width="8" style="1" customWidth="1"/>
    <col min="7427" max="7427" width="26" style="1" customWidth="1"/>
    <col min="7428" max="7428" width="28.42578125" style="1" customWidth="1"/>
    <col min="7429" max="7429" width="38.28515625" style="1" customWidth="1"/>
    <col min="7430" max="7430" width="29.28515625" style="1" customWidth="1"/>
    <col min="7431" max="7433" width="5.5703125" style="1" customWidth="1"/>
    <col min="7434" max="7434" width="10.85546875" style="1" customWidth="1"/>
    <col min="7435" max="7435" width="15.140625" style="1" customWidth="1"/>
    <col min="7436" max="7680" width="9.140625" style="1"/>
    <col min="7681" max="7681" width="7.85546875" style="1" customWidth="1"/>
    <col min="7682" max="7682" width="8" style="1" customWidth="1"/>
    <col min="7683" max="7683" width="26" style="1" customWidth="1"/>
    <col min="7684" max="7684" width="28.42578125" style="1" customWidth="1"/>
    <col min="7685" max="7685" width="38.28515625" style="1" customWidth="1"/>
    <col min="7686" max="7686" width="29.28515625" style="1" customWidth="1"/>
    <col min="7687" max="7689" width="5.5703125" style="1" customWidth="1"/>
    <col min="7690" max="7690" width="10.85546875" style="1" customWidth="1"/>
    <col min="7691" max="7691" width="15.140625" style="1" customWidth="1"/>
    <col min="7692" max="7936" width="9.140625" style="1"/>
    <col min="7937" max="7937" width="7.85546875" style="1" customWidth="1"/>
    <col min="7938" max="7938" width="8" style="1" customWidth="1"/>
    <col min="7939" max="7939" width="26" style="1" customWidth="1"/>
    <col min="7940" max="7940" width="28.42578125" style="1" customWidth="1"/>
    <col min="7941" max="7941" width="38.28515625" style="1" customWidth="1"/>
    <col min="7942" max="7942" width="29.28515625" style="1" customWidth="1"/>
    <col min="7943" max="7945" width="5.5703125" style="1" customWidth="1"/>
    <col min="7946" max="7946" width="10.85546875" style="1" customWidth="1"/>
    <col min="7947" max="7947" width="15.140625" style="1" customWidth="1"/>
    <col min="7948" max="8192" width="9.140625" style="1"/>
    <col min="8193" max="8193" width="7.85546875" style="1" customWidth="1"/>
    <col min="8194" max="8194" width="8" style="1" customWidth="1"/>
    <col min="8195" max="8195" width="26" style="1" customWidth="1"/>
    <col min="8196" max="8196" width="28.42578125" style="1" customWidth="1"/>
    <col min="8197" max="8197" width="38.28515625" style="1" customWidth="1"/>
    <col min="8198" max="8198" width="29.28515625" style="1" customWidth="1"/>
    <col min="8199" max="8201" width="5.5703125" style="1" customWidth="1"/>
    <col min="8202" max="8202" width="10.85546875" style="1" customWidth="1"/>
    <col min="8203" max="8203" width="15.140625" style="1" customWidth="1"/>
    <col min="8204" max="8448" width="9.140625" style="1"/>
    <col min="8449" max="8449" width="7.85546875" style="1" customWidth="1"/>
    <col min="8450" max="8450" width="8" style="1" customWidth="1"/>
    <col min="8451" max="8451" width="26" style="1" customWidth="1"/>
    <col min="8452" max="8452" width="28.42578125" style="1" customWidth="1"/>
    <col min="8453" max="8453" width="38.28515625" style="1" customWidth="1"/>
    <col min="8454" max="8454" width="29.28515625" style="1" customWidth="1"/>
    <col min="8455" max="8457" width="5.5703125" style="1" customWidth="1"/>
    <col min="8458" max="8458" width="10.85546875" style="1" customWidth="1"/>
    <col min="8459" max="8459" width="15.140625" style="1" customWidth="1"/>
    <col min="8460" max="8704" width="9.140625" style="1"/>
    <col min="8705" max="8705" width="7.85546875" style="1" customWidth="1"/>
    <col min="8706" max="8706" width="8" style="1" customWidth="1"/>
    <col min="8707" max="8707" width="26" style="1" customWidth="1"/>
    <col min="8708" max="8708" width="28.42578125" style="1" customWidth="1"/>
    <col min="8709" max="8709" width="38.28515625" style="1" customWidth="1"/>
    <col min="8710" max="8710" width="29.28515625" style="1" customWidth="1"/>
    <col min="8711" max="8713" width="5.5703125" style="1" customWidth="1"/>
    <col min="8714" max="8714" width="10.85546875" style="1" customWidth="1"/>
    <col min="8715" max="8715" width="15.140625" style="1" customWidth="1"/>
    <col min="8716" max="8960" width="9.140625" style="1"/>
    <col min="8961" max="8961" width="7.85546875" style="1" customWidth="1"/>
    <col min="8962" max="8962" width="8" style="1" customWidth="1"/>
    <col min="8963" max="8963" width="26" style="1" customWidth="1"/>
    <col min="8964" max="8964" width="28.42578125" style="1" customWidth="1"/>
    <col min="8965" max="8965" width="38.28515625" style="1" customWidth="1"/>
    <col min="8966" max="8966" width="29.28515625" style="1" customWidth="1"/>
    <col min="8967" max="8969" width="5.5703125" style="1" customWidth="1"/>
    <col min="8970" max="8970" width="10.85546875" style="1" customWidth="1"/>
    <col min="8971" max="8971" width="15.140625" style="1" customWidth="1"/>
    <col min="8972" max="9216" width="9.140625" style="1"/>
    <col min="9217" max="9217" width="7.85546875" style="1" customWidth="1"/>
    <col min="9218" max="9218" width="8" style="1" customWidth="1"/>
    <col min="9219" max="9219" width="26" style="1" customWidth="1"/>
    <col min="9220" max="9220" width="28.42578125" style="1" customWidth="1"/>
    <col min="9221" max="9221" width="38.28515625" style="1" customWidth="1"/>
    <col min="9222" max="9222" width="29.28515625" style="1" customWidth="1"/>
    <col min="9223" max="9225" width="5.5703125" style="1" customWidth="1"/>
    <col min="9226" max="9226" width="10.85546875" style="1" customWidth="1"/>
    <col min="9227" max="9227" width="15.140625" style="1" customWidth="1"/>
    <col min="9228" max="9472" width="9.140625" style="1"/>
    <col min="9473" max="9473" width="7.85546875" style="1" customWidth="1"/>
    <col min="9474" max="9474" width="8" style="1" customWidth="1"/>
    <col min="9475" max="9475" width="26" style="1" customWidth="1"/>
    <col min="9476" max="9476" width="28.42578125" style="1" customWidth="1"/>
    <col min="9477" max="9477" width="38.28515625" style="1" customWidth="1"/>
    <col min="9478" max="9478" width="29.28515625" style="1" customWidth="1"/>
    <col min="9479" max="9481" width="5.5703125" style="1" customWidth="1"/>
    <col min="9482" max="9482" width="10.85546875" style="1" customWidth="1"/>
    <col min="9483" max="9483" width="15.140625" style="1" customWidth="1"/>
    <col min="9484" max="9728" width="9.140625" style="1"/>
    <col min="9729" max="9729" width="7.85546875" style="1" customWidth="1"/>
    <col min="9730" max="9730" width="8" style="1" customWidth="1"/>
    <col min="9731" max="9731" width="26" style="1" customWidth="1"/>
    <col min="9732" max="9732" width="28.42578125" style="1" customWidth="1"/>
    <col min="9733" max="9733" width="38.28515625" style="1" customWidth="1"/>
    <col min="9734" max="9734" width="29.28515625" style="1" customWidth="1"/>
    <col min="9735" max="9737" width="5.5703125" style="1" customWidth="1"/>
    <col min="9738" max="9738" width="10.85546875" style="1" customWidth="1"/>
    <col min="9739" max="9739" width="15.140625" style="1" customWidth="1"/>
    <col min="9740" max="9984" width="9.140625" style="1"/>
    <col min="9985" max="9985" width="7.85546875" style="1" customWidth="1"/>
    <col min="9986" max="9986" width="8" style="1" customWidth="1"/>
    <col min="9987" max="9987" width="26" style="1" customWidth="1"/>
    <col min="9988" max="9988" width="28.42578125" style="1" customWidth="1"/>
    <col min="9989" max="9989" width="38.28515625" style="1" customWidth="1"/>
    <col min="9990" max="9990" width="29.28515625" style="1" customWidth="1"/>
    <col min="9991" max="9993" width="5.5703125" style="1" customWidth="1"/>
    <col min="9994" max="9994" width="10.85546875" style="1" customWidth="1"/>
    <col min="9995" max="9995" width="15.140625" style="1" customWidth="1"/>
    <col min="9996" max="10240" width="9.140625" style="1"/>
    <col min="10241" max="10241" width="7.85546875" style="1" customWidth="1"/>
    <col min="10242" max="10242" width="8" style="1" customWidth="1"/>
    <col min="10243" max="10243" width="26" style="1" customWidth="1"/>
    <col min="10244" max="10244" width="28.42578125" style="1" customWidth="1"/>
    <col min="10245" max="10245" width="38.28515625" style="1" customWidth="1"/>
    <col min="10246" max="10246" width="29.28515625" style="1" customWidth="1"/>
    <col min="10247" max="10249" width="5.5703125" style="1" customWidth="1"/>
    <col min="10250" max="10250" width="10.85546875" style="1" customWidth="1"/>
    <col min="10251" max="10251" width="15.140625" style="1" customWidth="1"/>
    <col min="10252" max="10496" width="9.140625" style="1"/>
    <col min="10497" max="10497" width="7.85546875" style="1" customWidth="1"/>
    <col min="10498" max="10498" width="8" style="1" customWidth="1"/>
    <col min="10499" max="10499" width="26" style="1" customWidth="1"/>
    <col min="10500" max="10500" width="28.42578125" style="1" customWidth="1"/>
    <col min="10501" max="10501" width="38.28515625" style="1" customWidth="1"/>
    <col min="10502" max="10502" width="29.28515625" style="1" customWidth="1"/>
    <col min="10503" max="10505" width="5.5703125" style="1" customWidth="1"/>
    <col min="10506" max="10506" width="10.85546875" style="1" customWidth="1"/>
    <col min="10507" max="10507" width="15.140625" style="1" customWidth="1"/>
    <col min="10508" max="10752" width="9.140625" style="1"/>
    <col min="10753" max="10753" width="7.85546875" style="1" customWidth="1"/>
    <col min="10754" max="10754" width="8" style="1" customWidth="1"/>
    <col min="10755" max="10755" width="26" style="1" customWidth="1"/>
    <col min="10756" max="10756" width="28.42578125" style="1" customWidth="1"/>
    <col min="10757" max="10757" width="38.28515625" style="1" customWidth="1"/>
    <col min="10758" max="10758" width="29.28515625" style="1" customWidth="1"/>
    <col min="10759" max="10761" width="5.5703125" style="1" customWidth="1"/>
    <col min="10762" max="10762" width="10.85546875" style="1" customWidth="1"/>
    <col min="10763" max="10763" width="15.140625" style="1" customWidth="1"/>
    <col min="10764" max="11008" width="9.140625" style="1"/>
    <col min="11009" max="11009" width="7.85546875" style="1" customWidth="1"/>
    <col min="11010" max="11010" width="8" style="1" customWidth="1"/>
    <col min="11011" max="11011" width="26" style="1" customWidth="1"/>
    <col min="11012" max="11012" width="28.42578125" style="1" customWidth="1"/>
    <col min="11013" max="11013" width="38.28515625" style="1" customWidth="1"/>
    <col min="11014" max="11014" width="29.28515625" style="1" customWidth="1"/>
    <col min="11015" max="11017" width="5.5703125" style="1" customWidth="1"/>
    <col min="11018" max="11018" width="10.85546875" style="1" customWidth="1"/>
    <col min="11019" max="11019" width="15.140625" style="1" customWidth="1"/>
    <col min="11020" max="11264" width="9.140625" style="1"/>
    <col min="11265" max="11265" width="7.85546875" style="1" customWidth="1"/>
    <col min="11266" max="11266" width="8" style="1" customWidth="1"/>
    <col min="11267" max="11267" width="26" style="1" customWidth="1"/>
    <col min="11268" max="11268" width="28.42578125" style="1" customWidth="1"/>
    <col min="11269" max="11269" width="38.28515625" style="1" customWidth="1"/>
    <col min="11270" max="11270" width="29.28515625" style="1" customWidth="1"/>
    <col min="11271" max="11273" width="5.5703125" style="1" customWidth="1"/>
    <col min="11274" max="11274" width="10.85546875" style="1" customWidth="1"/>
    <col min="11275" max="11275" width="15.140625" style="1" customWidth="1"/>
    <col min="11276" max="11520" width="9.140625" style="1"/>
    <col min="11521" max="11521" width="7.85546875" style="1" customWidth="1"/>
    <col min="11522" max="11522" width="8" style="1" customWidth="1"/>
    <col min="11523" max="11523" width="26" style="1" customWidth="1"/>
    <col min="11524" max="11524" width="28.42578125" style="1" customWidth="1"/>
    <col min="11525" max="11525" width="38.28515625" style="1" customWidth="1"/>
    <col min="11526" max="11526" width="29.28515625" style="1" customWidth="1"/>
    <col min="11527" max="11529" width="5.5703125" style="1" customWidth="1"/>
    <col min="11530" max="11530" width="10.85546875" style="1" customWidth="1"/>
    <col min="11531" max="11531" width="15.140625" style="1" customWidth="1"/>
    <col min="11532" max="11776" width="9.140625" style="1"/>
    <col min="11777" max="11777" width="7.85546875" style="1" customWidth="1"/>
    <col min="11778" max="11778" width="8" style="1" customWidth="1"/>
    <col min="11779" max="11779" width="26" style="1" customWidth="1"/>
    <col min="11780" max="11780" width="28.42578125" style="1" customWidth="1"/>
    <col min="11781" max="11781" width="38.28515625" style="1" customWidth="1"/>
    <col min="11782" max="11782" width="29.28515625" style="1" customWidth="1"/>
    <col min="11783" max="11785" width="5.5703125" style="1" customWidth="1"/>
    <col min="11786" max="11786" width="10.85546875" style="1" customWidth="1"/>
    <col min="11787" max="11787" width="15.140625" style="1" customWidth="1"/>
    <col min="11788" max="12032" width="9.140625" style="1"/>
    <col min="12033" max="12033" width="7.85546875" style="1" customWidth="1"/>
    <col min="12034" max="12034" width="8" style="1" customWidth="1"/>
    <col min="12035" max="12035" width="26" style="1" customWidth="1"/>
    <col min="12036" max="12036" width="28.42578125" style="1" customWidth="1"/>
    <col min="12037" max="12037" width="38.28515625" style="1" customWidth="1"/>
    <col min="12038" max="12038" width="29.28515625" style="1" customWidth="1"/>
    <col min="12039" max="12041" width="5.5703125" style="1" customWidth="1"/>
    <col min="12042" max="12042" width="10.85546875" style="1" customWidth="1"/>
    <col min="12043" max="12043" width="15.140625" style="1" customWidth="1"/>
    <col min="12044" max="12288" width="9.140625" style="1"/>
    <col min="12289" max="12289" width="7.85546875" style="1" customWidth="1"/>
    <col min="12290" max="12290" width="8" style="1" customWidth="1"/>
    <col min="12291" max="12291" width="26" style="1" customWidth="1"/>
    <col min="12292" max="12292" width="28.42578125" style="1" customWidth="1"/>
    <col min="12293" max="12293" width="38.28515625" style="1" customWidth="1"/>
    <col min="12294" max="12294" width="29.28515625" style="1" customWidth="1"/>
    <col min="12295" max="12297" width="5.5703125" style="1" customWidth="1"/>
    <col min="12298" max="12298" width="10.85546875" style="1" customWidth="1"/>
    <col min="12299" max="12299" width="15.140625" style="1" customWidth="1"/>
    <col min="12300" max="12544" width="9.140625" style="1"/>
    <col min="12545" max="12545" width="7.85546875" style="1" customWidth="1"/>
    <col min="12546" max="12546" width="8" style="1" customWidth="1"/>
    <col min="12547" max="12547" width="26" style="1" customWidth="1"/>
    <col min="12548" max="12548" width="28.42578125" style="1" customWidth="1"/>
    <col min="12549" max="12549" width="38.28515625" style="1" customWidth="1"/>
    <col min="12550" max="12550" width="29.28515625" style="1" customWidth="1"/>
    <col min="12551" max="12553" width="5.5703125" style="1" customWidth="1"/>
    <col min="12554" max="12554" width="10.85546875" style="1" customWidth="1"/>
    <col min="12555" max="12555" width="15.140625" style="1" customWidth="1"/>
    <col min="12556" max="12800" width="9.140625" style="1"/>
    <col min="12801" max="12801" width="7.85546875" style="1" customWidth="1"/>
    <col min="12802" max="12802" width="8" style="1" customWidth="1"/>
    <col min="12803" max="12803" width="26" style="1" customWidth="1"/>
    <col min="12804" max="12804" width="28.42578125" style="1" customWidth="1"/>
    <col min="12805" max="12805" width="38.28515625" style="1" customWidth="1"/>
    <col min="12806" max="12806" width="29.28515625" style="1" customWidth="1"/>
    <col min="12807" max="12809" width="5.5703125" style="1" customWidth="1"/>
    <col min="12810" max="12810" width="10.85546875" style="1" customWidth="1"/>
    <col min="12811" max="12811" width="15.140625" style="1" customWidth="1"/>
    <col min="12812" max="13056" width="9.140625" style="1"/>
    <col min="13057" max="13057" width="7.85546875" style="1" customWidth="1"/>
    <col min="13058" max="13058" width="8" style="1" customWidth="1"/>
    <col min="13059" max="13059" width="26" style="1" customWidth="1"/>
    <col min="13060" max="13060" width="28.42578125" style="1" customWidth="1"/>
    <col min="13061" max="13061" width="38.28515625" style="1" customWidth="1"/>
    <col min="13062" max="13062" width="29.28515625" style="1" customWidth="1"/>
    <col min="13063" max="13065" width="5.5703125" style="1" customWidth="1"/>
    <col min="13066" max="13066" width="10.85546875" style="1" customWidth="1"/>
    <col min="13067" max="13067" width="15.140625" style="1" customWidth="1"/>
    <col min="13068" max="13312" width="9.140625" style="1"/>
    <col min="13313" max="13313" width="7.85546875" style="1" customWidth="1"/>
    <col min="13314" max="13314" width="8" style="1" customWidth="1"/>
    <col min="13315" max="13315" width="26" style="1" customWidth="1"/>
    <col min="13316" max="13316" width="28.42578125" style="1" customWidth="1"/>
    <col min="13317" max="13317" width="38.28515625" style="1" customWidth="1"/>
    <col min="13318" max="13318" width="29.28515625" style="1" customWidth="1"/>
    <col min="13319" max="13321" width="5.5703125" style="1" customWidth="1"/>
    <col min="13322" max="13322" width="10.85546875" style="1" customWidth="1"/>
    <col min="13323" max="13323" width="15.140625" style="1" customWidth="1"/>
    <col min="13324" max="13568" width="9.140625" style="1"/>
    <col min="13569" max="13569" width="7.85546875" style="1" customWidth="1"/>
    <col min="13570" max="13570" width="8" style="1" customWidth="1"/>
    <col min="13571" max="13571" width="26" style="1" customWidth="1"/>
    <col min="13572" max="13572" width="28.42578125" style="1" customWidth="1"/>
    <col min="13573" max="13573" width="38.28515625" style="1" customWidth="1"/>
    <col min="13574" max="13574" width="29.28515625" style="1" customWidth="1"/>
    <col min="13575" max="13577" width="5.5703125" style="1" customWidth="1"/>
    <col min="13578" max="13578" width="10.85546875" style="1" customWidth="1"/>
    <col min="13579" max="13579" width="15.140625" style="1" customWidth="1"/>
    <col min="13580" max="13824" width="9.140625" style="1"/>
    <col min="13825" max="13825" width="7.85546875" style="1" customWidth="1"/>
    <col min="13826" max="13826" width="8" style="1" customWidth="1"/>
    <col min="13827" max="13827" width="26" style="1" customWidth="1"/>
    <col min="13828" max="13828" width="28.42578125" style="1" customWidth="1"/>
    <col min="13829" max="13829" width="38.28515625" style="1" customWidth="1"/>
    <col min="13830" max="13830" width="29.28515625" style="1" customWidth="1"/>
    <col min="13831" max="13833" width="5.5703125" style="1" customWidth="1"/>
    <col min="13834" max="13834" width="10.85546875" style="1" customWidth="1"/>
    <col min="13835" max="13835" width="15.140625" style="1" customWidth="1"/>
    <col min="13836" max="14080" width="9.140625" style="1"/>
    <col min="14081" max="14081" width="7.85546875" style="1" customWidth="1"/>
    <col min="14082" max="14082" width="8" style="1" customWidth="1"/>
    <col min="14083" max="14083" width="26" style="1" customWidth="1"/>
    <col min="14084" max="14084" width="28.42578125" style="1" customWidth="1"/>
    <col min="14085" max="14085" width="38.28515625" style="1" customWidth="1"/>
    <col min="14086" max="14086" width="29.28515625" style="1" customWidth="1"/>
    <col min="14087" max="14089" width="5.5703125" style="1" customWidth="1"/>
    <col min="14090" max="14090" width="10.85546875" style="1" customWidth="1"/>
    <col min="14091" max="14091" width="15.140625" style="1" customWidth="1"/>
    <col min="14092" max="14336" width="9.140625" style="1"/>
    <col min="14337" max="14337" width="7.85546875" style="1" customWidth="1"/>
    <col min="14338" max="14338" width="8" style="1" customWidth="1"/>
    <col min="14339" max="14339" width="26" style="1" customWidth="1"/>
    <col min="14340" max="14340" width="28.42578125" style="1" customWidth="1"/>
    <col min="14341" max="14341" width="38.28515625" style="1" customWidth="1"/>
    <col min="14342" max="14342" width="29.28515625" style="1" customWidth="1"/>
    <col min="14343" max="14345" width="5.5703125" style="1" customWidth="1"/>
    <col min="14346" max="14346" width="10.85546875" style="1" customWidth="1"/>
    <col min="14347" max="14347" width="15.140625" style="1" customWidth="1"/>
    <col min="14348" max="14592" width="9.140625" style="1"/>
    <col min="14593" max="14593" width="7.85546875" style="1" customWidth="1"/>
    <col min="14594" max="14594" width="8" style="1" customWidth="1"/>
    <col min="14595" max="14595" width="26" style="1" customWidth="1"/>
    <col min="14596" max="14596" width="28.42578125" style="1" customWidth="1"/>
    <col min="14597" max="14597" width="38.28515625" style="1" customWidth="1"/>
    <col min="14598" max="14598" width="29.28515625" style="1" customWidth="1"/>
    <col min="14599" max="14601" width="5.5703125" style="1" customWidth="1"/>
    <col min="14602" max="14602" width="10.85546875" style="1" customWidth="1"/>
    <col min="14603" max="14603" width="15.140625" style="1" customWidth="1"/>
    <col min="14604" max="14848" width="9.140625" style="1"/>
    <col min="14849" max="14849" width="7.85546875" style="1" customWidth="1"/>
    <col min="14850" max="14850" width="8" style="1" customWidth="1"/>
    <col min="14851" max="14851" width="26" style="1" customWidth="1"/>
    <col min="14852" max="14852" width="28.42578125" style="1" customWidth="1"/>
    <col min="14853" max="14853" width="38.28515625" style="1" customWidth="1"/>
    <col min="14854" max="14854" width="29.28515625" style="1" customWidth="1"/>
    <col min="14855" max="14857" width="5.5703125" style="1" customWidth="1"/>
    <col min="14858" max="14858" width="10.85546875" style="1" customWidth="1"/>
    <col min="14859" max="14859" width="15.140625" style="1" customWidth="1"/>
    <col min="14860" max="15104" width="9.140625" style="1"/>
    <col min="15105" max="15105" width="7.85546875" style="1" customWidth="1"/>
    <col min="15106" max="15106" width="8" style="1" customWidth="1"/>
    <col min="15107" max="15107" width="26" style="1" customWidth="1"/>
    <col min="15108" max="15108" width="28.42578125" style="1" customWidth="1"/>
    <col min="15109" max="15109" width="38.28515625" style="1" customWidth="1"/>
    <col min="15110" max="15110" width="29.28515625" style="1" customWidth="1"/>
    <col min="15111" max="15113" width="5.5703125" style="1" customWidth="1"/>
    <col min="15114" max="15114" width="10.85546875" style="1" customWidth="1"/>
    <col min="15115" max="15115" width="15.140625" style="1" customWidth="1"/>
    <col min="15116" max="15360" width="9.140625" style="1"/>
    <col min="15361" max="15361" width="7.85546875" style="1" customWidth="1"/>
    <col min="15362" max="15362" width="8" style="1" customWidth="1"/>
    <col min="15363" max="15363" width="26" style="1" customWidth="1"/>
    <col min="15364" max="15364" width="28.42578125" style="1" customWidth="1"/>
    <col min="15365" max="15365" width="38.28515625" style="1" customWidth="1"/>
    <col min="15366" max="15366" width="29.28515625" style="1" customWidth="1"/>
    <col min="15367" max="15369" width="5.5703125" style="1" customWidth="1"/>
    <col min="15370" max="15370" width="10.85546875" style="1" customWidth="1"/>
    <col min="15371" max="15371" width="15.140625" style="1" customWidth="1"/>
    <col min="15372" max="15616" width="9.140625" style="1"/>
    <col min="15617" max="15617" width="7.85546875" style="1" customWidth="1"/>
    <col min="15618" max="15618" width="8" style="1" customWidth="1"/>
    <col min="15619" max="15619" width="26" style="1" customWidth="1"/>
    <col min="15620" max="15620" width="28.42578125" style="1" customWidth="1"/>
    <col min="15621" max="15621" width="38.28515625" style="1" customWidth="1"/>
    <col min="15622" max="15622" width="29.28515625" style="1" customWidth="1"/>
    <col min="15623" max="15625" width="5.5703125" style="1" customWidth="1"/>
    <col min="15626" max="15626" width="10.85546875" style="1" customWidth="1"/>
    <col min="15627" max="15627" width="15.140625" style="1" customWidth="1"/>
    <col min="15628" max="15872" width="9.140625" style="1"/>
    <col min="15873" max="15873" width="7.85546875" style="1" customWidth="1"/>
    <col min="15874" max="15874" width="8" style="1" customWidth="1"/>
    <col min="15875" max="15875" width="26" style="1" customWidth="1"/>
    <col min="15876" max="15876" width="28.42578125" style="1" customWidth="1"/>
    <col min="15877" max="15877" width="38.28515625" style="1" customWidth="1"/>
    <col min="15878" max="15878" width="29.28515625" style="1" customWidth="1"/>
    <col min="15879" max="15881" width="5.5703125" style="1" customWidth="1"/>
    <col min="15882" max="15882" width="10.85546875" style="1" customWidth="1"/>
    <col min="15883" max="15883" width="15.140625" style="1" customWidth="1"/>
    <col min="15884" max="16128" width="9.140625" style="1"/>
    <col min="16129" max="16129" width="7.85546875" style="1" customWidth="1"/>
    <col min="16130" max="16130" width="8" style="1" customWidth="1"/>
    <col min="16131" max="16131" width="26" style="1" customWidth="1"/>
    <col min="16132" max="16132" width="28.42578125" style="1" customWidth="1"/>
    <col min="16133" max="16133" width="38.28515625" style="1" customWidth="1"/>
    <col min="16134" max="16134" width="29.28515625" style="1" customWidth="1"/>
    <col min="16135" max="16137" width="5.5703125" style="1" customWidth="1"/>
    <col min="16138" max="16138" width="10.85546875" style="1" customWidth="1"/>
    <col min="16139" max="16139" width="15.140625" style="1" customWidth="1"/>
    <col min="16140" max="16384" width="9.140625" style="1"/>
  </cols>
  <sheetData>
    <row r="1" spans="1:11" x14ac:dyDescent="0.2">
      <c r="A1" s="161" t="s">
        <v>311</v>
      </c>
      <c r="B1" s="161"/>
      <c r="C1" s="161"/>
      <c r="D1" s="161"/>
      <c r="E1" s="161"/>
      <c r="F1" s="161"/>
      <c r="G1" s="161"/>
      <c r="H1" s="161"/>
      <c r="I1" s="161"/>
      <c r="J1" s="161"/>
      <c r="K1" s="161"/>
    </row>
    <row r="2" spans="1:11" ht="25.5" x14ac:dyDescent="0.2">
      <c r="A2" s="2" t="s">
        <v>0</v>
      </c>
      <c r="B2" s="2" t="s">
        <v>1</v>
      </c>
      <c r="C2" s="3" t="s">
        <v>2</v>
      </c>
      <c r="D2" s="3" t="s">
        <v>3</v>
      </c>
      <c r="E2" s="3" t="s">
        <v>4</v>
      </c>
      <c r="F2" s="4" t="s">
        <v>5</v>
      </c>
      <c r="G2" s="4">
        <v>2017</v>
      </c>
      <c r="H2" s="4">
        <v>2018</v>
      </c>
      <c r="I2" s="4">
        <v>2019</v>
      </c>
      <c r="J2" s="5" t="s">
        <v>6</v>
      </c>
      <c r="K2" s="4" t="s">
        <v>7</v>
      </c>
    </row>
    <row r="3" spans="1:11" s="9" customFormat="1" ht="52.5" x14ac:dyDescent="0.2">
      <c r="A3" s="48">
        <v>1</v>
      </c>
      <c r="B3" s="6" t="s">
        <v>8</v>
      </c>
      <c r="C3" s="6" t="s">
        <v>9</v>
      </c>
      <c r="D3" s="6" t="s">
        <v>9</v>
      </c>
      <c r="E3" s="6" t="s">
        <v>10</v>
      </c>
      <c r="F3" s="7" t="s">
        <v>11</v>
      </c>
      <c r="G3" s="8" t="s">
        <v>12</v>
      </c>
      <c r="H3" s="7" t="s">
        <v>12</v>
      </c>
      <c r="I3" s="7" t="s">
        <v>12</v>
      </c>
      <c r="J3" s="7" t="s">
        <v>13</v>
      </c>
      <c r="K3" s="7" t="s">
        <v>14</v>
      </c>
    </row>
    <row r="4" spans="1:11" s="9" customFormat="1" ht="42" x14ac:dyDescent="0.2">
      <c r="A4" s="48">
        <f>A3+1</f>
        <v>2</v>
      </c>
      <c r="B4" s="6" t="s">
        <v>22</v>
      </c>
      <c r="C4" s="6" t="s">
        <v>125</v>
      </c>
      <c r="D4" s="6" t="s">
        <v>126</v>
      </c>
      <c r="E4" s="6" t="s">
        <v>24</v>
      </c>
      <c r="F4" s="7" t="s">
        <v>127</v>
      </c>
      <c r="G4" s="8" t="s">
        <v>20</v>
      </c>
      <c r="H4" s="7" t="s">
        <v>20</v>
      </c>
      <c r="I4" s="7" t="s">
        <v>20</v>
      </c>
      <c r="J4" s="7" t="s">
        <v>25</v>
      </c>
      <c r="K4" s="7" t="s">
        <v>14</v>
      </c>
    </row>
    <row r="5" spans="1:11" s="9" customFormat="1" ht="157.5" x14ac:dyDescent="0.2">
      <c r="A5" s="48">
        <f t="shared" ref="A5:A10" si="0">A4+1</f>
        <v>3</v>
      </c>
      <c r="B5" s="6" t="s">
        <v>15</v>
      </c>
      <c r="C5" s="6" t="s">
        <v>16</v>
      </c>
      <c r="D5" s="6" t="s">
        <v>17</v>
      </c>
      <c r="E5" s="6" t="s">
        <v>18</v>
      </c>
      <c r="F5" s="7" t="s">
        <v>19</v>
      </c>
      <c r="G5" s="8" t="s">
        <v>20</v>
      </c>
      <c r="H5" s="7" t="s">
        <v>12</v>
      </c>
      <c r="I5" s="7" t="s">
        <v>12</v>
      </c>
      <c r="J5" s="7" t="s">
        <v>21</v>
      </c>
      <c r="K5" s="7" t="s">
        <v>14</v>
      </c>
    </row>
    <row r="6" spans="1:11" s="47" customFormat="1" ht="46.5" customHeight="1" x14ac:dyDescent="0.2">
      <c r="A6" s="48">
        <f t="shared" si="0"/>
        <v>4</v>
      </c>
      <c r="B6" s="44" t="s">
        <v>26</v>
      </c>
      <c r="C6" s="44" t="s">
        <v>27</v>
      </c>
      <c r="D6" s="44" t="s">
        <v>28</v>
      </c>
      <c r="E6" s="44" t="s">
        <v>29</v>
      </c>
      <c r="F6" s="45" t="s">
        <v>131</v>
      </c>
      <c r="G6" s="46" t="s">
        <v>20</v>
      </c>
      <c r="H6" s="45"/>
      <c r="I6" s="45"/>
      <c r="J6" s="45" t="s">
        <v>410</v>
      </c>
      <c r="K6" s="45" t="s">
        <v>14</v>
      </c>
    </row>
    <row r="7" spans="1:11" s="47" customFormat="1" ht="78" customHeight="1" x14ac:dyDescent="0.2">
      <c r="A7" s="48">
        <f t="shared" si="0"/>
        <v>5</v>
      </c>
      <c r="B7" s="44" t="s">
        <v>133</v>
      </c>
      <c r="C7" s="44" t="s">
        <v>134</v>
      </c>
      <c r="D7" s="44" t="s">
        <v>135</v>
      </c>
      <c r="E7" s="44" t="s">
        <v>136</v>
      </c>
      <c r="F7" s="7" t="s">
        <v>132</v>
      </c>
      <c r="G7" s="46" t="s">
        <v>20</v>
      </c>
      <c r="H7" s="45"/>
      <c r="I7" s="45"/>
      <c r="J7" s="45" t="s">
        <v>413</v>
      </c>
      <c r="K7" s="45" t="s">
        <v>14</v>
      </c>
    </row>
    <row r="8" spans="1:11" s="9" customFormat="1" ht="42" x14ac:dyDescent="0.2">
      <c r="A8" s="48">
        <f t="shared" si="0"/>
        <v>6</v>
      </c>
      <c r="B8" s="6" t="s">
        <v>277</v>
      </c>
      <c r="C8" s="6" t="s">
        <v>276</v>
      </c>
      <c r="D8" s="6" t="s">
        <v>274</v>
      </c>
      <c r="E8" s="6" t="s">
        <v>275</v>
      </c>
      <c r="F8" s="7" t="s">
        <v>278</v>
      </c>
      <c r="G8" s="8" t="s">
        <v>12</v>
      </c>
      <c r="H8" s="8" t="s">
        <v>12</v>
      </c>
      <c r="I8" s="8" t="s">
        <v>12</v>
      </c>
      <c r="J8" s="7" t="s">
        <v>411</v>
      </c>
      <c r="K8" s="7" t="s">
        <v>14</v>
      </c>
    </row>
    <row r="9" spans="1:11" s="47" customFormat="1" ht="46.5" customHeight="1" x14ac:dyDescent="0.2">
      <c r="A9" s="48">
        <f t="shared" si="0"/>
        <v>7</v>
      </c>
      <c r="B9" s="44" t="s">
        <v>137</v>
      </c>
      <c r="C9" s="44" t="s">
        <v>138</v>
      </c>
      <c r="D9" s="44" t="s">
        <v>139</v>
      </c>
      <c r="E9" s="44" t="s">
        <v>140</v>
      </c>
      <c r="F9" s="45" t="s">
        <v>141</v>
      </c>
      <c r="G9" s="46" t="s">
        <v>20</v>
      </c>
      <c r="H9" s="45"/>
      <c r="I9" s="45"/>
      <c r="J9" s="45" t="s">
        <v>412</v>
      </c>
      <c r="K9" s="45" t="s">
        <v>14</v>
      </c>
    </row>
    <row r="10" spans="1:11" s="47" customFormat="1" ht="156.75" customHeight="1" x14ac:dyDescent="0.2">
      <c r="A10" s="48">
        <f t="shared" si="0"/>
        <v>8</v>
      </c>
      <c r="B10" s="44" t="s">
        <v>128</v>
      </c>
      <c r="C10" s="44" t="s">
        <v>129</v>
      </c>
      <c r="D10" s="44" t="s">
        <v>414</v>
      </c>
      <c r="E10" s="44" t="s">
        <v>415</v>
      </c>
      <c r="F10" s="45" t="s">
        <v>416</v>
      </c>
      <c r="G10" s="46" t="s">
        <v>20</v>
      </c>
      <c r="H10" s="45"/>
      <c r="I10" s="45"/>
      <c r="J10" s="45" t="s">
        <v>417</v>
      </c>
      <c r="K10" s="45" t="s">
        <v>130</v>
      </c>
    </row>
  </sheetData>
  <sheetProtection selectLockedCells="1" selectUnlockedCells="1"/>
  <mergeCells count="1">
    <mergeCell ref="A1:K1"/>
  </mergeCells>
  <printOptions horizontalCentered="1"/>
  <pageMargins left="0.15748031496062992" right="0.19685039370078741" top="0.15748031496062992" bottom="0.15748031496062992" header="0.51181102362204722" footer="0.51181102362204722"/>
  <pageSetup paperSize="9" scale="80" firstPageNumber="0" orientation="landscape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  <pageSetUpPr fitToPage="1"/>
  </sheetPr>
  <dimension ref="A1:IU65308"/>
  <sheetViews>
    <sheetView topLeftCell="A93" zoomScale="110" zoomScaleNormal="110" workbookViewId="0">
      <selection activeCell="A102" sqref="A102"/>
    </sheetView>
  </sheetViews>
  <sheetFormatPr defaultRowHeight="12.75" x14ac:dyDescent="0.25"/>
  <cols>
    <col min="1" max="1" width="8.5703125" style="14" customWidth="1"/>
    <col min="2" max="2" width="13.7109375" style="14" customWidth="1"/>
    <col min="3" max="3" width="10.42578125" style="14" customWidth="1"/>
    <col min="4" max="4" width="8.5703125" style="14" customWidth="1"/>
    <col min="5" max="7" width="6.5703125" style="14" customWidth="1"/>
    <col min="8" max="8" width="14" style="14" customWidth="1"/>
    <col min="9" max="9" width="6.5703125" style="14" customWidth="1"/>
    <col min="10" max="10" width="14.140625" style="14" customWidth="1"/>
    <col min="11" max="11" width="6.5703125" style="14" customWidth="1"/>
    <col min="12" max="12" width="11.42578125" style="14" customWidth="1"/>
    <col min="13" max="13" width="6.5703125" style="14" customWidth="1"/>
    <col min="14" max="14" width="11" style="14" customWidth="1"/>
    <col min="15" max="15" width="9.140625" style="14"/>
    <col min="16" max="16" width="10.140625" style="14" customWidth="1"/>
    <col min="17" max="17" width="9.140625" style="14"/>
    <col min="18" max="18" width="11.5703125" style="14" customWidth="1"/>
    <col min="19" max="244" width="9.140625" style="14"/>
    <col min="245" max="245" width="14.140625" style="14" bestFit="1" customWidth="1"/>
    <col min="246" max="256" width="9.140625" style="14"/>
    <col min="257" max="257" width="8.5703125" style="14" customWidth="1"/>
    <col min="258" max="258" width="12.28515625" style="14" customWidth="1"/>
    <col min="259" max="259" width="10.42578125" style="14" customWidth="1"/>
    <col min="260" max="260" width="8.5703125" style="14" customWidth="1"/>
    <col min="261" max="263" width="6.5703125" style="14" customWidth="1"/>
    <col min="264" max="264" width="14" style="14" customWidth="1"/>
    <col min="265" max="265" width="6.5703125" style="14" customWidth="1"/>
    <col min="266" max="266" width="14.140625" style="14" customWidth="1"/>
    <col min="267" max="267" width="6.5703125" style="14" customWidth="1"/>
    <col min="268" max="268" width="11.42578125" style="14" customWidth="1"/>
    <col min="269" max="269" width="6.5703125" style="14" customWidth="1"/>
    <col min="270" max="270" width="11" style="14" customWidth="1"/>
    <col min="271" max="271" width="9.140625" style="14"/>
    <col min="272" max="272" width="10.140625" style="14" customWidth="1"/>
    <col min="273" max="273" width="9.140625" style="14"/>
    <col min="274" max="274" width="11.5703125" style="14" customWidth="1"/>
    <col min="275" max="500" width="9.140625" style="14"/>
    <col min="501" max="501" width="14.140625" style="14" bestFit="1" customWidth="1"/>
    <col min="502" max="512" width="9.140625" style="14"/>
    <col min="513" max="513" width="8.5703125" style="14" customWidth="1"/>
    <col min="514" max="514" width="12.28515625" style="14" customWidth="1"/>
    <col min="515" max="515" width="10.42578125" style="14" customWidth="1"/>
    <col min="516" max="516" width="8.5703125" style="14" customWidth="1"/>
    <col min="517" max="519" width="6.5703125" style="14" customWidth="1"/>
    <col min="520" max="520" width="14" style="14" customWidth="1"/>
    <col min="521" max="521" width="6.5703125" style="14" customWidth="1"/>
    <col min="522" max="522" width="14.140625" style="14" customWidth="1"/>
    <col min="523" max="523" width="6.5703125" style="14" customWidth="1"/>
    <col min="524" max="524" width="11.42578125" style="14" customWidth="1"/>
    <col min="525" max="525" width="6.5703125" style="14" customWidth="1"/>
    <col min="526" max="526" width="11" style="14" customWidth="1"/>
    <col min="527" max="527" width="9.140625" style="14"/>
    <col min="528" max="528" width="10.140625" style="14" customWidth="1"/>
    <col min="529" max="529" width="9.140625" style="14"/>
    <col min="530" max="530" width="11.5703125" style="14" customWidth="1"/>
    <col min="531" max="756" width="9.140625" style="14"/>
    <col min="757" max="757" width="14.140625" style="14" bestFit="1" customWidth="1"/>
    <col min="758" max="768" width="9.140625" style="14"/>
    <col min="769" max="769" width="8.5703125" style="14" customWidth="1"/>
    <col min="770" max="770" width="12.28515625" style="14" customWidth="1"/>
    <col min="771" max="771" width="10.42578125" style="14" customWidth="1"/>
    <col min="772" max="772" width="8.5703125" style="14" customWidth="1"/>
    <col min="773" max="775" width="6.5703125" style="14" customWidth="1"/>
    <col min="776" max="776" width="14" style="14" customWidth="1"/>
    <col min="777" max="777" width="6.5703125" style="14" customWidth="1"/>
    <col min="778" max="778" width="14.140625" style="14" customWidth="1"/>
    <col min="779" max="779" width="6.5703125" style="14" customWidth="1"/>
    <col min="780" max="780" width="11.42578125" style="14" customWidth="1"/>
    <col min="781" max="781" width="6.5703125" style="14" customWidth="1"/>
    <col min="782" max="782" width="11" style="14" customWidth="1"/>
    <col min="783" max="783" width="9.140625" style="14"/>
    <col min="784" max="784" width="10.140625" style="14" customWidth="1"/>
    <col min="785" max="785" width="9.140625" style="14"/>
    <col min="786" max="786" width="11.5703125" style="14" customWidth="1"/>
    <col min="787" max="1012" width="9.140625" style="14"/>
    <col min="1013" max="1013" width="14.140625" style="14" bestFit="1" customWidth="1"/>
    <col min="1014" max="1024" width="9.140625" style="14"/>
    <col min="1025" max="1025" width="8.5703125" style="14" customWidth="1"/>
    <col min="1026" max="1026" width="12.28515625" style="14" customWidth="1"/>
    <col min="1027" max="1027" width="10.42578125" style="14" customWidth="1"/>
    <col min="1028" max="1028" width="8.5703125" style="14" customWidth="1"/>
    <col min="1029" max="1031" width="6.5703125" style="14" customWidth="1"/>
    <col min="1032" max="1032" width="14" style="14" customWidth="1"/>
    <col min="1033" max="1033" width="6.5703125" style="14" customWidth="1"/>
    <col min="1034" max="1034" width="14.140625" style="14" customWidth="1"/>
    <col min="1035" max="1035" width="6.5703125" style="14" customWidth="1"/>
    <col min="1036" max="1036" width="11.42578125" style="14" customWidth="1"/>
    <col min="1037" max="1037" width="6.5703125" style="14" customWidth="1"/>
    <col min="1038" max="1038" width="11" style="14" customWidth="1"/>
    <col min="1039" max="1039" width="9.140625" style="14"/>
    <col min="1040" max="1040" width="10.140625" style="14" customWidth="1"/>
    <col min="1041" max="1041" width="9.140625" style="14"/>
    <col min="1042" max="1042" width="11.5703125" style="14" customWidth="1"/>
    <col min="1043" max="1268" width="9.140625" style="14"/>
    <col min="1269" max="1269" width="14.140625" style="14" bestFit="1" customWidth="1"/>
    <col min="1270" max="1280" width="9.140625" style="14"/>
    <col min="1281" max="1281" width="8.5703125" style="14" customWidth="1"/>
    <col min="1282" max="1282" width="12.28515625" style="14" customWidth="1"/>
    <col min="1283" max="1283" width="10.42578125" style="14" customWidth="1"/>
    <col min="1284" max="1284" width="8.5703125" style="14" customWidth="1"/>
    <col min="1285" max="1287" width="6.5703125" style="14" customWidth="1"/>
    <col min="1288" max="1288" width="14" style="14" customWidth="1"/>
    <col min="1289" max="1289" width="6.5703125" style="14" customWidth="1"/>
    <col min="1290" max="1290" width="14.140625" style="14" customWidth="1"/>
    <col min="1291" max="1291" width="6.5703125" style="14" customWidth="1"/>
    <col min="1292" max="1292" width="11.42578125" style="14" customWidth="1"/>
    <col min="1293" max="1293" width="6.5703125" style="14" customWidth="1"/>
    <col min="1294" max="1294" width="11" style="14" customWidth="1"/>
    <col min="1295" max="1295" width="9.140625" style="14"/>
    <col min="1296" max="1296" width="10.140625" style="14" customWidth="1"/>
    <col min="1297" max="1297" width="9.140625" style="14"/>
    <col min="1298" max="1298" width="11.5703125" style="14" customWidth="1"/>
    <col min="1299" max="1524" width="9.140625" style="14"/>
    <col min="1525" max="1525" width="14.140625" style="14" bestFit="1" customWidth="1"/>
    <col min="1526" max="1536" width="9.140625" style="14"/>
    <col min="1537" max="1537" width="8.5703125" style="14" customWidth="1"/>
    <col min="1538" max="1538" width="12.28515625" style="14" customWidth="1"/>
    <col min="1539" max="1539" width="10.42578125" style="14" customWidth="1"/>
    <col min="1540" max="1540" width="8.5703125" style="14" customWidth="1"/>
    <col min="1541" max="1543" width="6.5703125" style="14" customWidth="1"/>
    <col min="1544" max="1544" width="14" style="14" customWidth="1"/>
    <col min="1545" max="1545" width="6.5703125" style="14" customWidth="1"/>
    <col min="1546" max="1546" width="14.140625" style="14" customWidth="1"/>
    <col min="1547" max="1547" width="6.5703125" style="14" customWidth="1"/>
    <col min="1548" max="1548" width="11.42578125" style="14" customWidth="1"/>
    <col min="1549" max="1549" width="6.5703125" style="14" customWidth="1"/>
    <col min="1550" max="1550" width="11" style="14" customWidth="1"/>
    <col min="1551" max="1551" width="9.140625" style="14"/>
    <col min="1552" max="1552" width="10.140625" style="14" customWidth="1"/>
    <col min="1553" max="1553" width="9.140625" style="14"/>
    <col min="1554" max="1554" width="11.5703125" style="14" customWidth="1"/>
    <col min="1555" max="1780" width="9.140625" style="14"/>
    <col min="1781" max="1781" width="14.140625" style="14" bestFit="1" customWidth="1"/>
    <col min="1782" max="1792" width="9.140625" style="14"/>
    <col min="1793" max="1793" width="8.5703125" style="14" customWidth="1"/>
    <col min="1794" max="1794" width="12.28515625" style="14" customWidth="1"/>
    <col min="1795" max="1795" width="10.42578125" style="14" customWidth="1"/>
    <col min="1796" max="1796" width="8.5703125" style="14" customWidth="1"/>
    <col min="1797" max="1799" width="6.5703125" style="14" customWidth="1"/>
    <col min="1800" max="1800" width="14" style="14" customWidth="1"/>
    <col min="1801" max="1801" width="6.5703125" style="14" customWidth="1"/>
    <col min="1802" max="1802" width="14.140625" style="14" customWidth="1"/>
    <col min="1803" max="1803" width="6.5703125" style="14" customWidth="1"/>
    <col min="1804" max="1804" width="11.42578125" style="14" customWidth="1"/>
    <col min="1805" max="1805" width="6.5703125" style="14" customWidth="1"/>
    <col min="1806" max="1806" width="11" style="14" customWidth="1"/>
    <col min="1807" max="1807" width="9.140625" style="14"/>
    <col min="1808" max="1808" width="10.140625" style="14" customWidth="1"/>
    <col min="1809" max="1809" width="9.140625" style="14"/>
    <col min="1810" max="1810" width="11.5703125" style="14" customWidth="1"/>
    <col min="1811" max="2036" width="9.140625" style="14"/>
    <col min="2037" max="2037" width="14.140625" style="14" bestFit="1" customWidth="1"/>
    <col min="2038" max="2048" width="9.140625" style="14"/>
    <col min="2049" max="2049" width="8.5703125" style="14" customWidth="1"/>
    <col min="2050" max="2050" width="12.28515625" style="14" customWidth="1"/>
    <col min="2051" max="2051" width="10.42578125" style="14" customWidth="1"/>
    <col min="2052" max="2052" width="8.5703125" style="14" customWidth="1"/>
    <col min="2053" max="2055" width="6.5703125" style="14" customWidth="1"/>
    <col min="2056" max="2056" width="14" style="14" customWidth="1"/>
    <col min="2057" max="2057" width="6.5703125" style="14" customWidth="1"/>
    <col min="2058" max="2058" width="14.140625" style="14" customWidth="1"/>
    <col min="2059" max="2059" width="6.5703125" style="14" customWidth="1"/>
    <col min="2060" max="2060" width="11.42578125" style="14" customWidth="1"/>
    <col min="2061" max="2061" width="6.5703125" style="14" customWidth="1"/>
    <col min="2062" max="2062" width="11" style="14" customWidth="1"/>
    <col min="2063" max="2063" width="9.140625" style="14"/>
    <col min="2064" max="2064" width="10.140625" style="14" customWidth="1"/>
    <col min="2065" max="2065" width="9.140625" style="14"/>
    <col min="2066" max="2066" width="11.5703125" style="14" customWidth="1"/>
    <col min="2067" max="2292" width="9.140625" style="14"/>
    <col min="2293" max="2293" width="14.140625" style="14" bestFit="1" customWidth="1"/>
    <col min="2294" max="2304" width="9.140625" style="14"/>
    <col min="2305" max="2305" width="8.5703125" style="14" customWidth="1"/>
    <col min="2306" max="2306" width="12.28515625" style="14" customWidth="1"/>
    <col min="2307" max="2307" width="10.42578125" style="14" customWidth="1"/>
    <col min="2308" max="2308" width="8.5703125" style="14" customWidth="1"/>
    <col min="2309" max="2311" width="6.5703125" style="14" customWidth="1"/>
    <col min="2312" max="2312" width="14" style="14" customWidth="1"/>
    <col min="2313" max="2313" width="6.5703125" style="14" customWidth="1"/>
    <col min="2314" max="2314" width="14.140625" style="14" customWidth="1"/>
    <col min="2315" max="2315" width="6.5703125" style="14" customWidth="1"/>
    <col min="2316" max="2316" width="11.42578125" style="14" customWidth="1"/>
    <col min="2317" max="2317" width="6.5703125" style="14" customWidth="1"/>
    <col min="2318" max="2318" width="11" style="14" customWidth="1"/>
    <col min="2319" max="2319" width="9.140625" style="14"/>
    <col min="2320" max="2320" width="10.140625" style="14" customWidth="1"/>
    <col min="2321" max="2321" width="9.140625" style="14"/>
    <col min="2322" max="2322" width="11.5703125" style="14" customWidth="1"/>
    <col min="2323" max="2548" width="9.140625" style="14"/>
    <col min="2549" max="2549" width="14.140625" style="14" bestFit="1" customWidth="1"/>
    <col min="2550" max="2560" width="9.140625" style="14"/>
    <col min="2561" max="2561" width="8.5703125" style="14" customWidth="1"/>
    <col min="2562" max="2562" width="12.28515625" style="14" customWidth="1"/>
    <col min="2563" max="2563" width="10.42578125" style="14" customWidth="1"/>
    <col min="2564" max="2564" width="8.5703125" style="14" customWidth="1"/>
    <col min="2565" max="2567" width="6.5703125" style="14" customWidth="1"/>
    <col min="2568" max="2568" width="14" style="14" customWidth="1"/>
    <col min="2569" max="2569" width="6.5703125" style="14" customWidth="1"/>
    <col min="2570" max="2570" width="14.140625" style="14" customWidth="1"/>
    <col min="2571" max="2571" width="6.5703125" style="14" customWidth="1"/>
    <col min="2572" max="2572" width="11.42578125" style="14" customWidth="1"/>
    <col min="2573" max="2573" width="6.5703125" style="14" customWidth="1"/>
    <col min="2574" max="2574" width="11" style="14" customWidth="1"/>
    <col min="2575" max="2575" width="9.140625" style="14"/>
    <col min="2576" max="2576" width="10.140625" style="14" customWidth="1"/>
    <col min="2577" max="2577" width="9.140625" style="14"/>
    <col min="2578" max="2578" width="11.5703125" style="14" customWidth="1"/>
    <col min="2579" max="2804" width="9.140625" style="14"/>
    <col min="2805" max="2805" width="14.140625" style="14" bestFit="1" customWidth="1"/>
    <col min="2806" max="2816" width="9.140625" style="14"/>
    <col min="2817" max="2817" width="8.5703125" style="14" customWidth="1"/>
    <col min="2818" max="2818" width="12.28515625" style="14" customWidth="1"/>
    <col min="2819" max="2819" width="10.42578125" style="14" customWidth="1"/>
    <col min="2820" max="2820" width="8.5703125" style="14" customWidth="1"/>
    <col min="2821" max="2823" width="6.5703125" style="14" customWidth="1"/>
    <col min="2824" max="2824" width="14" style="14" customWidth="1"/>
    <col min="2825" max="2825" width="6.5703125" style="14" customWidth="1"/>
    <col min="2826" max="2826" width="14.140625" style="14" customWidth="1"/>
    <col min="2827" max="2827" width="6.5703125" style="14" customWidth="1"/>
    <col min="2828" max="2828" width="11.42578125" style="14" customWidth="1"/>
    <col min="2829" max="2829" width="6.5703125" style="14" customWidth="1"/>
    <col min="2830" max="2830" width="11" style="14" customWidth="1"/>
    <col min="2831" max="2831" width="9.140625" style="14"/>
    <col min="2832" max="2832" width="10.140625" style="14" customWidth="1"/>
    <col min="2833" max="2833" width="9.140625" style="14"/>
    <col min="2834" max="2834" width="11.5703125" style="14" customWidth="1"/>
    <col min="2835" max="3060" width="9.140625" style="14"/>
    <col min="3061" max="3061" width="14.140625" style="14" bestFit="1" customWidth="1"/>
    <col min="3062" max="3072" width="9.140625" style="14"/>
    <col min="3073" max="3073" width="8.5703125" style="14" customWidth="1"/>
    <col min="3074" max="3074" width="12.28515625" style="14" customWidth="1"/>
    <col min="3075" max="3075" width="10.42578125" style="14" customWidth="1"/>
    <col min="3076" max="3076" width="8.5703125" style="14" customWidth="1"/>
    <col min="3077" max="3079" width="6.5703125" style="14" customWidth="1"/>
    <col min="3080" max="3080" width="14" style="14" customWidth="1"/>
    <col min="3081" max="3081" width="6.5703125" style="14" customWidth="1"/>
    <col min="3082" max="3082" width="14.140625" style="14" customWidth="1"/>
    <col min="3083" max="3083" width="6.5703125" style="14" customWidth="1"/>
    <col min="3084" max="3084" width="11.42578125" style="14" customWidth="1"/>
    <col min="3085" max="3085" width="6.5703125" style="14" customWidth="1"/>
    <col min="3086" max="3086" width="11" style="14" customWidth="1"/>
    <col min="3087" max="3087" width="9.140625" style="14"/>
    <col min="3088" max="3088" width="10.140625" style="14" customWidth="1"/>
    <col min="3089" max="3089" width="9.140625" style="14"/>
    <col min="3090" max="3090" width="11.5703125" style="14" customWidth="1"/>
    <col min="3091" max="3316" width="9.140625" style="14"/>
    <col min="3317" max="3317" width="14.140625" style="14" bestFit="1" customWidth="1"/>
    <col min="3318" max="3328" width="9.140625" style="14"/>
    <col min="3329" max="3329" width="8.5703125" style="14" customWidth="1"/>
    <col min="3330" max="3330" width="12.28515625" style="14" customWidth="1"/>
    <col min="3331" max="3331" width="10.42578125" style="14" customWidth="1"/>
    <col min="3332" max="3332" width="8.5703125" style="14" customWidth="1"/>
    <col min="3333" max="3335" width="6.5703125" style="14" customWidth="1"/>
    <col min="3336" max="3336" width="14" style="14" customWidth="1"/>
    <col min="3337" max="3337" width="6.5703125" style="14" customWidth="1"/>
    <col min="3338" max="3338" width="14.140625" style="14" customWidth="1"/>
    <col min="3339" max="3339" width="6.5703125" style="14" customWidth="1"/>
    <col min="3340" max="3340" width="11.42578125" style="14" customWidth="1"/>
    <col min="3341" max="3341" width="6.5703125" style="14" customWidth="1"/>
    <col min="3342" max="3342" width="11" style="14" customWidth="1"/>
    <col min="3343" max="3343" width="9.140625" style="14"/>
    <col min="3344" max="3344" width="10.140625" style="14" customWidth="1"/>
    <col min="3345" max="3345" width="9.140625" style="14"/>
    <col min="3346" max="3346" width="11.5703125" style="14" customWidth="1"/>
    <col min="3347" max="3572" width="9.140625" style="14"/>
    <col min="3573" max="3573" width="14.140625" style="14" bestFit="1" customWidth="1"/>
    <col min="3574" max="3584" width="9.140625" style="14"/>
    <col min="3585" max="3585" width="8.5703125" style="14" customWidth="1"/>
    <col min="3586" max="3586" width="12.28515625" style="14" customWidth="1"/>
    <col min="3587" max="3587" width="10.42578125" style="14" customWidth="1"/>
    <col min="3588" max="3588" width="8.5703125" style="14" customWidth="1"/>
    <col min="3589" max="3591" width="6.5703125" style="14" customWidth="1"/>
    <col min="3592" max="3592" width="14" style="14" customWidth="1"/>
    <col min="3593" max="3593" width="6.5703125" style="14" customWidth="1"/>
    <col min="3594" max="3594" width="14.140625" style="14" customWidth="1"/>
    <col min="3595" max="3595" width="6.5703125" style="14" customWidth="1"/>
    <col min="3596" max="3596" width="11.42578125" style="14" customWidth="1"/>
    <col min="3597" max="3597" width="6.5703125" style="14" customWidth="1"/>
    <col min="3598" max="3598" width="11" style="14" customWidth="1"/>
    <col min="3599" max="3599" width="9.140625" style="14"/>
    <col min="3600" max="3600" width="10.140625" style="14" customWidth="1"/>
    <col min="3601" max="3601" width="9.140625" style="14"/>
    <col min="3602" max="3602" width="11.5703125" style="14" customWidth="1"/>
    <col min="3603" max="3828" width="9.140625" style="14"/>
    <col min="3829" max="3829" width="14.140625" style="14" bestFit="1" customWidth="1"/>
    <col min="3830" max="3840" width="9.140625" style="14"/>
    <col min="3841" max="3841" width="8.5703125" style="14" customWidth="1"/>
    <col min="3842" max="3842" width="12.28515625" style="14" customWidth="1"/>
    <col min="3843" max="3843" width="10.42578125" style="14" customWidth="1"/>
    <col min="3844" max="3844" width="8.5703125" style="14" customWidth="1"/>
    <col min="3845" max="3847" width="6.5703125" style="14" customWidth="1"/>
    <col min="3848" max="3848" width="14" style="14" customWidth="1"/>
    <col min="3849" max="3849" width="6.5703125" style="14" customWidth="1"/>
    <col min="3850" max="3850" width="14.140625" style="14" customWidth="1"/>
    <col min="3851" max="3851" width="6.5703125" style="14" customWidth="1"/>
    <col min="3852" max="3852" width="11.42578125" style="14" customWidth="1"/>
    <col min="3853" max="3853" width="6.5703125" style="14" customWidth="1"/>
    <col min="3854" max="3854" width="11" style="14" customWidth="1"/>
    <col min="3855" max="3855" width="9.140625" style="14"/>
    <col min="3856" max="3856" width="10.140625" style="14" customWidth="1"/>
    <col min="3857" max="3857" width="9.140625" style="14"/>
    <col min="3858" max="3858" width="11.5703125" style="14" customWidth="1"/>
    <col min="3859" max="4084" width="9.140625" style="14"/>
    <col min="4085" max="4085" width="14.140625" style="14" bestFit="1" customWidth="1"/>
    <col min="4086" max="4096" width="9.140625" style="14"/>
    <col min="4097" max="4097" width="8.5703125" style="14" customWidth="1"/>
    <col min="4098" max="4098" width="12.28515625" style="14" customWidth="1"/>
    <col min="4099" max="4099" width="10.42578125" style="14" customWidth="1"/>
    <col min="4100" max="4100" width="8.5703125" style="14" customWidth="1"/>
    <col min="4101" max="4103" width="6.5703125" style="14" customWidth="1"/>
    <col min="4104" max="4104" width="14" style="14" customWidth="1"/>
    <col min="4105" max="4105" width="6.5703125" style="14" customWidth="1"/>
    <col min="4106" max="4106" width="14.140625" style="14" customWidth="1"/>
    <col min="4107" max="4107" width="6.5703125" style="14" customWidth="1"/>
    <col min="4108" max="4108" width="11.42578125" style="14" customWidth="1"/>
    <col min="4109" max="4109" width="6.5703125" style="14" customWidth="1"/>
    <col min="4110" max="4110" width="11" style="14" customWidth="1"/>
    <col min="4111" max="4111" width="9.140625" style="14"/>
    <col min="4112" max="4112" width="10.140625" style="14" customWidth="1"/>
    <col min="4113" max="4113" width="9.140625" style="14"/>
    <col min="4114" max="4114" width="11.5703125" style="14" customWidth="1"/>
    <col min="4115" max="4340" width="9.140625" style="14"/>
    <col min="4341" max="4341" width="14.140625" style="14" bestFit="1" customWidth="1"/>
    <col min="4342" max="4352" width="9.140625" style="14"/>
    <col min="4353" max="4353" width="8.5703125" style="14" customWidth="1"/>
    <col min="4354" max="4354" width="12.28515625" style="14" customWidth="1"/>
    <col min="4355" max="4355" width="10.42578125" style="14" customWidth="1"/>
    <col min="4356" max="4356" width="8.5703125" style="14" customWidth="1"/>
    <col min="4357" max="4359" width="6.5703125" style="14" customWidth="1"/>
    <col min="4360" max="4360" width="14" style="14" customWidth="1"/>
    <col min="4361" max="4361" width="6.5703125" style="14" customWidth="1"/>
    <col min="4362" max="4362" width="14.140625" style="14" customWidth="1"/>
    <col min="4363" max="4363" width="6.5703125" style="14" customWidth="1"/>
    <col min="4364" max="4364" width="11.42578125" style="14" customWidth="1"/>
    <col min="4365" max="4365" width="6.5703125" style="14" customWidth="1"/>
    <col min="4366" max="4366" width="11" style="14" customWidth="1"/>
    <col min="4367" max="4367" width="9.140625" style="14"/>
    <col min="4368" max="4368" width="10.140625" style="14" customWidth="1"/>
    <col min="4369" max="4369" width="9.140625" style="14"/>
    <col min="4370" max="4370" width="11.5703125" style="14" customWidth="1"/>
    <col min="4371" max="4596" width="9.140625" style="14"/>
    <col min="4597" max="4597" width="14.140625" style="14" bestFit="1" customWidth="1"/>
    <col min="4598" max="4608" width="9.140625" style="14"/>
    <col min="4609" max="4609" width="8.5703125" style="14" customWidth="1"/>
    <col min="4610" max="4610" width="12.28515625" style="14" customWidth="1"/>
    <col min="4611" max="4611" width="10.42578125" style="14" customWidth="1"/>
    <col min="4612" max="4612" width="8.5703125" style="14" customWidth="1"/>
    <col min="4613" max="4615" width="6.5703125" style="14" customWidth="1"/>
    <col min="4616" max="4616" width="14" style="14" customWidth="1"/>
    <col min="4617" max="4617" width="6.5703125" style="14" customWidth="1"/>
    <col min="4618" max="4618" width="14.140625" style="14" customWidth="1"/>
    <col min="4619" max="4619" width="6.5703125" style="14" customWidth="1"/>
    <col min="4620" max="4620" width="11.42578125" style="14" customWidth="1"/>
    <col min="4621" max="4621" width="6.5703125" style="14" customWidth="1"/>
    <col min="4622" max="4622" width="11" style="14" customWidth="1"/>
    <col min="4623" max="4623" width="9.140625" style="14"/>
    <col min="4624" max="4624" width="10.140625" style="14" customWidth="1"/>
    <col min="4625" max="4625" width="9.140625" style="14"/>
    <col min="4626" max="4626" width="11.5703125" style="14" customWidth="1"/>
    <col min="4627" max="4852" width="9.140625" style="14"/>
    <col min="4853" max="4853" width="14.140625" style="14" bestFit="1" customWidth="1"/>
    <col min="4854" max="4864" width="9.140625" style="14"/>
    <col min="4865" max="4865" width="8.5703125" style="14" customWidth="1"/>
    <col min="4866" max="4866" width="12.28515625" style="14" customWidth="1"/>
    <col min="4867" max="4867" width="10.42578125" style="14" customWidth="1"/>
    <col min="4868" max="4868" width="8.5703125" style="14" customWidth="1"/>
    <col min="4869" max="4871" width="6.5703125" style="14" customWidth="1"/>
    <col min="4872" max="4872" width="14" style="14" customWidth="1"/>
    <col min="4873" max="4873" width="6.5703125" style="14" customWidth="1"/>
    <col min="4874" max="4874" width="14.140625" style="14" customWidth="1"/>
    <col min="4875" max="4875" width="6.5703125" style="14" customWidth="1"/>
    <col min="4876" max="4876" width="11.42578125" style="14" customWidth="1"/>
    <col min="4877" max="4877" width="6.5703125" style="14" customWidth="1"/>
    <col min="4878" max="4878" width="11" style="14" customWidth="1"/>
    <col min="4879" max="4879" width="9.140625" style="14"/>
    <col min="4880" max="4880" width="10.140625" style="14" customWidth="1"/>
    <col min="4881" max="4881" width="9.140625" style="14"/>
    <col min="4882" max="4882" width="11.5703125" style="14" customWidth="1"/>
    <col min="4883" max="5108" width="9.140625" style="14"/>
    <col min="5109" max="5109" width="14.140625" style="14" bestFit="1" customWidth="1"/>
    <col min="5110" max="5120" width="9.140625" style="14"/>
    <col min="5121" max="5121" width="8.5703125" style="14" customWidth="1"/>
    <col min="5122" max="5122" width="12.28515625" style="14" customWidth="1"/>
    <col min="5123" max="5123" width="10.42578125" style="14" customWidth="1"/>
    <col min="5124" max="5124" width="8.5703125" style="14" customWidth="1"/>
    <col min="5125" max="5127" width="6.5703125" style="14" customWidth="1"/>
    <col min="5128" max="5128" width="14" style="14" customWidth="1"/>
    <col min="5129" max="5129" width="6.5703125" style="14" customWidth="1"/>
    <col min="5130" max="5130" width="14.140625" style="14" customWidth="1"/>
    <col min="5131" max="5131" width="6.5703125" style="14" customWidth="1"/>
    <col min="5132" max="5132" width="11.42578125" style="14" customWidth="1"/>
    <col min="5133" max="5133" width="6.5703125" style="14" customWidth="1"/>
    <col min="5134" max="5134" width="11" style="14" customWidth="1"/>
    <col min="5135" max="5135" width="9.140625" style="14"/>
    <col min="5136" max="5136" width="10.140625" style="14" customWidth="1"/>
    <col min="5137" max="5137" width="9.140625" style="14"/>
    <col min="5138" max="5138" width="11.5703125" style="14" customWidth="1"/>
    <col min="5139" max="5364" width="9.140625" style="14"/>
    <col min="5365" max="5365" width="14.140625" style="14" bestFit="1" customWidth="1"/>
    <col min="5366" max="5376" width="9.140625" style="14"/>
    <col min="5377" max="5377" width="8.5703125" style="14" customWidth="1"/>
    <col min="5378" max="5378" width="12.28515625" style="14" customWidth="1"/>
    <col min="5379" max="5379" width="10.42578125" style="14" customWidth="1"/>
    <col min="5380" max="5380" width="8.5703125" style="14" customWidth="1"/>
    <col min="5381" max="5383" width="6.5703125" style="14" customWidth="1"/>
    <col min="5384" max="5384" width="14" style="14" customWidth="1"/>
    <col min="5385" max="5385" width="6.5703125" style="14" customWidth="1"/>
    <col min="5386" max="5386" width="14.140625" style="14" customWidth="1"/>
    <col min="5387" max="5387" width="6.5703125" style="14" customWidth="1"/>
    <col min="5388" max="5388" width="11.42578125" style="14" customWidth="1"/>
    <col min="5389" max="5389" width="6.5703125" style="14" customWidth="1"/>
    <col min="5390" max="5390" width="11" style="14" customWidth="1"/>
    <col min="5391" max="5391" width="9.140625" style="14"/>
    <col min="5392" max="5392" width="10.140625" style="14" customWidth="1"/>
    <col min="5393" max="5393" width="9.140625" style="14"/>
    <col min="5394" max="5394" width="11.5703125" style="14" customWidth="1"/>
    <col min="5395" max="5620" width="9.140625" style="14"/>
    <col min="5621" max="5621" width="14.140625" style="14" bestFit="1" customWidth="1"/>
    <col min="5622" max="5632" width="9.140625" style="14"/>
    <col min="5633" max="5633" width="8.5703125" style="14" customWidth="1"/>
    <col min="5634" max="5634" width="12.28515625" style="14" customWidth="1"/>
    <col min="5635" max="5635" width="10.42578125" style="14" customWidth="1"/>
    <col min="5636" max="5636" width="8.5703125" style="14" customWidth="1"/>
    <col min="5637" max="5639" width="6.5703125" style="14" customWidth="1"/>
    <col min="5640" max="5640" width="14" style="14" customWidth="1"/>
    <col min="5641" max="5641" width="6.5703125" style="14" customWidth="1"/>
    <col min="5642" max="5642" width="14.140625" style="14" customWidth="1"/>
    <col min="5643" max="5643" width="6.5703125" style="14" customWidth="1"/>
    <col min="5644" max="5644" width="11.42578125" style="14" customWidth="1"/>
    <col min="5645" max="5645" width="6.5703125" style="14" customWidth="1"/>
    <col min="5646" max="5646" width="11" style="14" customWidth="1"/>
    <col min="5647" max="5647" width="9.140625" style="14"/>
    <col min="5648" max="5648" width="10.140625" style="14" customWidth="1"/>
    <col min="5649" max="5649" width="9.140625" style="14"/>
    <col min="5650" max="5650" width="11.5703125" style="14" customWidth="1"/>
    <col min="5651" max="5876" width="9.140625" style="14"/>
    <col min="5877" max="5877" width="14.140625" style="14" bestFit="1" customWidth="1"/>
    <col min="5878" max="5888" width="9.140625" style="14"/>
    <col min="5889" max="5889" width="8.5703125" style="14" customWidth="1"/>
    <col min="5890" max="5890" width="12.28515625" style="14" customWidth="1"/>
    <col min="5891" max="5891" width="10.42578125" style="14" customWidth="1"/>
    <col min="5892" max="5892" width="8.5703125" style="14" customWidth="1"/>
    <col min="5893" max="5895" width="6.5703125" style="14" customWidth="1"/>
    <col min="5896" max="5896" width="14" style="14" customWidth="1"/>
    <col min="5897" max="5897" width="6.5703125" style="14" customWidth="1"/>
    <col min="5898" max="5898" width="14.140625" style="14" customWidth="1"/>
    <col min="5899" max="5899" width="6.5703125" style="14" customWidth="1"/>
    <col min="5900" max="5900" width="11.42578125" style="14" customWidth="1"/>
    <col min="5901" max="5901" width="6.5703125" style="14" customWidth="1"/>
    <col min="5902" max="5902" width="11" style="14" customWidth="1"/>
    <col min="5903" max="5903" width="9.140625" style="14"/>
    <col min="5904" max="5904" width="10.140625" style="14" customWidth="1"/>
    <col min="5905" max="5905" width="9.140625" style="14"/>
    <col min="5906" max="5906" width="11.5703125" style="14" customWidth="1"/>
    <col min="5907" max="6132" width="9.140625" style="14"/>
    <col min="6133" max="6133" width="14.140625" style="14" bestFit="1" customWidth="1"/>
    <col min="6134" max="6144" width="9.140625" style="14"/>
    <col min="6145" max="6145" width="8.5703125" style="14" customWidth="1"/>
    <col min="6146" max="6146" width="12.28515625" style="14" customWidth="1"/>
    <col min="6147" max="6147" width="10.42578125" style="14" customWidth="1"/>
    <col min="6148" max="6148" width="8.5703125" style="14" customWidth="1"/>
    <col min="6149" max="6151" width="6.5703125" style="14" customWidth="1"/>
    <col min="6152" max="6152" width="14" style="14" customWidth="1"/>
    <col min="6153" max="6153" width="6.5703125" style="14" customWidth="1"/>
    <col min="6154" max="6154" width="14.140625" style="14" customWidth="1"/>
    <col min="6155" max="6155" width="6.5703125" style="14" customWidth="1"/>
    <col min="6156" max="6156" width="11.42578125" style="14" customWidth="1"/>
    <col min="6157" max="6157" width="6.5703125" style="14" customWidth="1"/>
    <col min="6158" max="6158" width="11" style="14" customWidth="1"/>
    <col min="6159" max="6159" width="9.140625" style="14"/>
    <col min="6160" max="6160" width="10.140625" style="14" customWidth="1"/>
    <col min="6161" max="6161" width="9.140625" style="14"/>
    <col min="6162" max="6162" width="11.5703125" style="14" customWidth="1"/>
    <col min="6163" max="6388" width="9.140625" style="14"/>
    <col min="6389" max="6389" width="14.140625" style="14" bestFit="1" customWidth="1"/>
    <col min="6390" max="6400" width="9.140625" style="14"/>
    <col min="6401" max="6401" width="8.5703125" style="14" customWidth="1"/>
    <col min="6402" max="6402" width="12.28515625" style="14" customWidth="1"/>
    <col min="6403" max="6403" width="10.42578125" style="14" customWidth="1"/>
    <col min="6404" max="6404" width="8.5703125" style="14" customWidth="1"/>
    <col min="6405" max="6407" width="6.5703125" style="14" customWidth="1"/>
    <col min="6408" max="6408" width="14" style="14" customWidth="1"/>
    <col min="6409" max="6409" width="6.5703125" style="14" customWidth="1"/>
    <col min="6410" max="6410" width="14.140625" style="14" customWidth="1"/>
    <col min="6411" max="6411" width="6.5703125" style="14" customWidth="1"/>
    <col min="6412" max="6412" width="11.42578125" style="14" customWidth="1"/>
    <col min="6413" max="6413" width="6.5703125" style="14" customWidth="1"/>
    <col min="6414" max="6414" width="11" style="14" customWidth="1"/>
    <col min="6415" max="6415" width="9.140625" style="14"/>
    <col min="6416" max="6416" width="10.140625" style="14" customWidth="1"/>
    <col min="6417" max="6417" width="9.140625" style="14"/>
    <col min="6418" max="6418" width="11.5703125" style="14" customWidth="1"/>
    <col min="6419" max="6644" width="9.140625" style="14"/>
    <col min="6645" max="6645" width="14.140625" style="14" bestFit="1" customWidth="1"/>
    <col min="6646" max="6656" width="9.140625" style="14"/>
    <col min="6657" max="6657" width="8.5703125" style="14" customWidth="1"/>
    <col min="6658" max="6658" width="12.28515625" style="14" customWidth="1"/>
    <col min="6659" max="6659" width="10.42578125" style="14" customWidth="1"/>
    <col min="6660" max="6660" width="8.5703125" style="14" customWidth="1"/>
    <col min="6661" max="6663" width="6.5703125" style="14" customWidth="1"/>
    <col min="6664" max="6664" width="14" style="14" customWidth="1"/>
    <col min="6665" max="6665" width="6.5703125" style="14" customWidth="1"/>
    <col min="6666" max="6666" width="14.140625" style="14" customWidth="1"/>
    <col min="6667" max="6667" width="6.5703125" style="14" customWidth="1"/>
    <col min="6668" max="6668" width="11.42578125" style="14" customWidth="1"/>
    <col min="6669" max="6669" width="6.5703125" style="14" customWidth="1"/>
    <col min="6670" max="6670" width="11" style="14" customWidth="1"/>
    <col min="6671" max="6671" width="9.140625" style="14"/>
    <col min="6672" max="6672" width="10.140625" style="14" customWidth="1"/>
    <col min="6673" max="6673" width="9.140625" style="14"/>
    <col min="6674" max="6674" width="11.5703125" style="14" customWidth="1"/>
    <col min="6675" max="6900" width="9.140625" style="14"/>
    <col min="6901" max="6901" width="14.140625" style="14" bestFit="1" customWidth="1"/>
    <col min="6902" max="6912" width="9.140625" style="14"/>
    <col min="6913" max="6913" width="8.5703125" style="14" customWidth="1"/>
    <col min="6914" max="6914" width="12.28515625" style="14" customWidth="1"/>
    <col min="6915" max="6915" width="10.42578125" style="14" customWidth="1"/>
    <col min="6916" max="6916" width="8.5703125" style="14" customWidth="1"/>
    <col min="6917" max="6919" width="6.5703125" style="14" customWidth="1"/>
    <col min="6920" max="6920" width="14" style="14" customWidth="1"/>
    <col min="6921" max="6921" width="6.5703125" style="14" customWidth="1"/>
    <col min="6922" max="6922" width="14.140625" style="14" customWidth="1"/>
    <col min="6923" max="6923" width="6.5703125" style="14" customWidth="1"/>
    <col min="6924" max="6924" width="11.42578125" style="14" customWidth="1"/>
    <col min="6925" max="6925" width="6.5703125" style="14" customWidth="1"/>
    <col min="6926" max="6926" width="11" style="14" customWidth="1"/>
    <col min="6927" max="6927" width="9.140625" style="14"/>
    <col min="6928" max="6928" width="10.140625" style="14" customWidth="1"/>
    <col min="6929" max="6929" width="9.140625" style="14"/>
    <col min="6930" max="6930" width="11.5703125" style="14" customWidth="1"/>
    <col min="6931" max="7156" width="9.140625" style="14"/>
    <col min="7157" max="7157" width="14.140625" style="14" bestFit="1" customWidth="1"/>
    <col min="7158" max="7168" width="9.140625" style="14"/>
    <col min="7169" max="7169" width="8.5703125" style="14" customWidth="1"/>
    <col min="7170" max="7170" width="12.28515625" style="14" customWidth="1"/>
    <col min="7171" max="7171" width="10.42578125" style="14" customWidth="1"/>
    <col min="7172" max="7172" width="8.5703125" style="14" customWidth="1"/>
    <col min="7173" max="7175" width="6.5703125" style="14" customWidth="1"/>
    <col min="7176" max="7176" width="14" style="14" customWidth="1"/>
    <col min="7177" max="7177" width="6.5703125" style="14" customWidth="1"/>
    <col min="7178" max="7178" width="14.140625" style="14" customWidth="1"/>
    <col min="7179" max="7179" width="6.5703125" style="14" customWidth="1"/>
    <col min="7180" max="7180" width="11.42578125" style="14" customWidth="1"/>
    <col min="7181" max="7181" width="6.5703125" style="14" customWidth="1"/>
    <col min="7182" max="7182" width="11" style="14" customWidth="1"/>
    <col min="7183" max="7183" width="9.140625" style="14"/>
    <col min="7184" max="7184" width="10.140625" style="14" customWidth="1"/>
    <col min="7185" max="7185" width="9.140625" style="14"/>
    <col min="7186" max="7186" width="11.5703125" style="14" customWidth="1"/>
    <col min="7187" max="7412" width="9.140625" style="14"/>
    <col min="7413" max="7413" width="14.140625" style="14" bestFit="1" customWidth="1"/>
    <col min="7414" max="7424" width="9.140625" style="14"/>
    <col min="7425" max="7425" width="8.5703125" style="14" customWidth="1"/>
    <col min="7426" max="7426" width="12.28515625" style="14" customWidth="1"/>
    <col min="7427" max="7427" width="10.42578125" style="14" customWidth="1"/>
    <col min="7428" max="7428" width="8.5703125" style="14" customWidth="1"/>
    <col min="7429" max="7431" width="6.5703125" style="14" customWidth="1"/>
    <col min="7432" max="7432" width="14" style="14" customWidth="1"/>
    <col min="7433" max="7433" width="6.5703125" style="14" customWidth="1"/>
    <col min="7434" max="7434" width="14.140625" style="14" customWidth="1"/>
    <col min="7435" max="7435" width="6.5703125" style="14" customWidth="1"/>
    <col min="7436" max="7436" width="11.42578125" style="14" customWidth="1"/>
    <col min="7437" max="7437" width="6.5703125" style="14" customWidth="1"/>
    <col min="7438" max="7438" width="11" style="14" customWidth="1"/>
    <col min="7439" max="7439" width="9.140625" style="14"/>
    <col min="7440" max="7440" width="10.140625" style="14" customWidth="1"/>
    <col min="7441" max="7441" width="9.140625" style="14"/>
    <col min="7442" max="7442" width="11.5703125" style="14" customWidth="1"/>
    <col min="7443" max="7668" width="9.140625" style="14"/>
    <col min="7669" max="7669" width="14.140625" style="14" bestFit="1" customWidth="1"/>
    <col min="7670" max="7680" width="9.140625" style="14"/>
    <col min="7681" max="7681" width="8.5703125" style="14" customWidth="1"/>
    <col min="7682" max="7682" width="12.28515625" style="14" customWidth="1"/>
    <col min="7683" max="7683" width="10.42578125" style="14" customWidth="1"/>
    <col min="7684" max="7684" width="8.5703125" style="14" customWidth="1"/>
    <col min="7685" max="7687" width="6.5703125" style="14" customWidth="1"/>
    <col min="7688" max="7688" width="14" style="14" customWidth="1"/>
    <col min="7689" max="7689" width="6.5703125" style="14" customWidth="1"/>
    <col min="7690" max="7690" width="14.140625" style="14" customWidth="1"/>
    <col min="7691" max="7691" width="6.5703125" style="14" customWidth="1"/>
    <col min="7692" max="7692" width="11.42578125" style="14" customWidth="1"/>
    <col min="7693" max="7693" width="6.5703125" style="14" customWidth="1"/>
    <col min="7694" max="7694" width="11" style="14" customWidth="1"/>
    <col min="7695" max="7695" width="9.140625" style="14"/>
    <col min="7696" max="7696" width="10.140625" style="14" customWidth="1"/>
    <col min="7697" max="7697" width="9.140625" style="14"/>
    <col min="7698" max="7698" width="11.5703125" style="14" customWidth="1"/>
    <col min="7699" max="7924" width="9.140625" style="14"/>
    <col min="7925" max="7925" width="14.140625" style="14" bestFit="1" customWidth="1"/>
    <col min="7926" max="7936" width="9.140625" style="14"/>
    <col min="7937" max="7937" width="8.5703125" style="14" customWidth="1"/>
    <col min="7938" max="7938" width="12.28515625" style="14" customWidth="1"/>
    <col min="7939" max="7939" width="10.42578125" style="14" customWidth="1"/>
    <col min="7940" max="7940" width="8.5703125" style="14" customWidth="1"/>
    <col min="7941" max="7943" width="6.5703125" style="14" customWidth="1"/>
    <col min="7944" max="7944" width="14" style="14" customWidth="1"/>
    <col min="7945" max="7945" width="6.5703125" style="14" customWidth="1"/>
    <col min="7946" max="7946" width="14.140625" style="14" customWidth="1"/>
    <col min="7947" max="7947" width="6.5703125" style="14" customWidth="1"/>
    <col min="7948" max="7948" width="11.42578125" style="14" customWidth="1"/>
    <col min="7949" max="7949" width="6.5703125" style="14" customWidth="1"/>
    <col min="7950" max="7950" width="11" style="14" customWidth="1"/>
    <col min="7951" max="7951" width="9.140625" style="14"/>
    <col min="7952" max="7952" width="10.140625" style="14" customWidth="1"/>
    <col min="7953" max="7953" width="9.140625" style="14"/>
    <col min="7954" max="7954" width="11.5703125" style="14" customWidth="1"/>
    <col min="7955" max="8180" width="9.140625" style="14"/>
    <col min="8181" max="8181" width="14.140625" style="14" bestFit="1" customWidth="1"/>
    <col min="8182" max="8192" width="9.140625" style="14"/>
    <col min="8193" max="8193" width="8.5703125" style="14" customWidth="1"/>
    <col min="8194" max="8194" width="12.28515625" style="14" customWidth="1"/>
    <col min="8195" max="8195" width="10.42578125" style="14" customWidth="1"/>
    <col min="8196" max="8196" width="8.5703125" style="14" customWidth="1"/>
    <col min="8197" max="8199" width="6.5703125" style="14" customWidth="1"/>
    <col min="8200" max="8200" width="14" style="14" customWidth="1"/>
    <col min="8201" max="8201" width="6.5703125" style="14" customWidth="1"/>
    <col min="8202" max="8202" width="14.140625" style="14" customWidth="1"/>
    <col min="8203" max="8203" width="6.5703125" style="14" customWidth="1"/>
    <col min="8204" max="8204" width="11.42578125" style="14" customWidth="1"/>
    <col min="8205" max="8205" width="6.5703125" style="14" customWidth="1"/>
    <col min="8206" max="8206" width="11" style="14" customWidth="1"/>
    <col min="8207" max="8207" width="9.140625" style="14"/>
    <col min="8208" max="8208" width="10.140625" style="14" customWidth="1"/>
    <col min="8209" max="8209" width="9.140625" style="14"/>
    <col min="8210" max="8210" width="11.5703125" style="14" customWidth="1"/>
    <col min="8211" max="8436" width="9.140625" style="14"/>
    <col min="8437" max="8437" width="14.140625" style="14" bestFit="1" customWidth="1"/>
    <col min="8438" max="8448" width="9.140625" style="14"/>
    <col min="8449" max="8449" width="8.5703125" style="14" customWidth="1"/>
    <col min="8450" max="8450" width="12.28515625" style="14" customWidth="1"/>
    <col min="8451" max="8451" width="10.42578125" style="14" customWidth="1"/>
    <col min="8452" max="8452" width="8.5703125" style="14" customWidth="1"/>
    <col min="8453" max="8455" width="6.5703125" style="14" customWidth="1"/>
    <col min="8456" max="8456" width="14" style="14" customWidth="1"/>
    <col min="8457" max="8457" width="6.5703125" style="14" customWidth="1"/>
    <col min="8458" max="8458" width="14.140625" style="14" customWidth="1"/>
    <col min="8459" max="8459" width="6.5703125" style="14" customWidth="1"/>
    <col min="8460" max="8460" width="11.42578125" style="14" customWidth="1"/>
    <col min="8461" max="8461" width="6.5703125" style="14" customWidth="1"/>
    <col min="8462" max="8462" width="11" style="14" customWidth="1"/>
    <col min="8463" max="8463" width="9.140625" style="14"/>
    <col min="8464" max="8464" width="10.140625" style="14" customWidth="1"/>
    <col min="8465" max="8465" width="9.140625" style="14"/>
    <col min="8466" max="8466" width="11.5703125" style="14" customWidth="1"/>
    <col min="8467" max="8692" width="9.140625" style="14"/>
    <col min="8693" max="8693" width="14.140625" style="14" bestFit="1" customWidth="1"/>
    <col min="8694" max="8704" width="9.140625" style="14"/>
    <col min="8705" max="8705" width="8.5703125" style="14" customWidth="1"/>
    <col min="8706" max="8706" width="12.28515625" style="14" customWidth="1"/>
    <col min="8707" max="8707" width="10.42578125" style="14" customWidth="1"/>
    <col min="8708" max="8708" width="8.5703125" style="14" customWidth="1"/>
    <col min="8709" max="8711" width="6.5703125" style="14" customWidth="1"/>
    <col min="8712" max="8712" width="14" style="14" customWidth="1"/>
    <col min="8713" max="8713" width="6.5703125" style="14" customWidth="1"/>
    <col min="8714" max="8714" width="14.140625" style="14" customWidth="1"/>
    <col min="8715" max="8715" width="6.5703125" style="14" customWidth="1"/>
    <col min="8716" max="8716" width="11.42578125" style="14" customWidth="1"/>
    <col min="8717" max="8717" width="6.5703125" style="14" customWidth="1"/>
    <col min="8718" max="8718" width="11" style="14" customWidth="1"/>
    <col min="8719" max="8719" width="9.140625" style="14"/>
    <col min="8720" max="8720" width="10.140625" style="14" customWidth="1"/>
    <col min="8721" max="8721" width="9.140625" style="14"/>
    <col min="8722" max="8722" width="11.5703125" style="14" customWidth="1"/>
    <col min="8723" max="8948" width="9.140625" style="14"/>
    <col min="8949" max="8949" width="14.140625" style="14" bestFit="1" customWidth="1"/>
    <col min="8950" max="8960" width="9.140625" style="14"/>
    <col min="8961" max="8961" width="8.5703125" style="14" customWidth="1"/>
    <col min="8962" max="8962" width="12.28515625" style="14" customWidth="1"/>
    <col min="8963" max="8963" width="10.42578125" style="14" customWidth="1"/>
    <col min="8964" max="8964" width="8.5703125" style="14" customWidth="1"/>
    <col min="8965" max="8967" width="6.5703125" style="14" customWidth="1"/>
    <col min="8968" max="8968" width="14" style="14" customWidth="1"/>
    <col min="8969" max="8969" width="6.5703125" style="14" customWidth="1"/>
    <col min="8970" max="8970" width="14.140625" style="14" customWidth="1"/>
    <col min="8971" max="8971" width="6.5703125" style="14" customWidth="1"/>
    <col min="8972" max="8972" width="11.42578125" style="14" customWidth="1"/>
    <col min="8973" max="8973" width="6.5703125" style="14" customWidth="1"/>
    <col min="8974" max="8974" width="11" style="14" customWidth="1"/>
    <col min="8975" max="8975" width="9.140625" style="14"/>
    <col min="8976" max="8976" width="10.140625" style="14" customWidth="1"/>
    <col min="8977" max="8977" width="9.140625" style="14"/>
    <col min="8978" max="8978" width="11.5703125" style="14" customWidth="1"/>
    <col min="8979" max="9204" width="9.140625" style="14"/>
    <col min="9205" max="9205" width="14.140625" style="14" bestFit="1" customWidth="1"/>
    <col min="9206" max="9216" width="9.140625" style="14"/>
    <col min="9217" max="9217" width="8.5703125" style="14" customWidth="1"/>
    <col min="9218" max="9218" width="12.28515625" style="14" customWidth="1"/>
    <col min="9219" max="9219" width="10.42578125" style="14" customWidth="1"/>
    <col min="9220" max="9220" width="8.5703125" style="14" customWidth="1"/>
    <col min="9221" max="9223" width="6.5703125" style="14" customWidth="1"/>
    <col min="9224" max="9224" width="14" style="14" customWidth="1"/>
    <col min="9225" max="9225" width="6.5703125" style="14" customWidth="1"/>
    <col min="9226" max="9226" width="14.140625" style="14" customWidth="1"/>
    <col min="9227" max="9227" width="6.5703125" style="14" customWidth="1"/>
    <col min="9228" max="9228" width="11.42578125" style="14" customWidth="1"/>
    <col min="9229" max="9229" width="6.5703125" style="14" customWidth="1"/>
    <col min="9230" max="9230" width="11" style="14" customWidth="1"/>
    <col min="9231" max="9231" width="9.140625" style="14"/>
    <col min="9232" max="9232" width="10.140625" style="14" customWidth="1"/>
    <col min="9233" max="9233" width="9.140625" style="14"/>
    <col min="9234" max="9234" width="11.5703125" style="14" customWidth="1"/>
    <col min="9235" max="9460" width="9.140625" style="14"/>
    <col min="9461" max="9461" width="14.140625" style="14" bestFit="1" customWidth="1"/>
    <col min="9462" max="9472" width="9.140625" style="14"/>
    <col min="9473" max="9473" width="8.5703125" style="14" customWidth="1"/>
    <col min="9474" max="9474" width="12.28515625" style="14" customWidth="1"/>
    <col min="9475" max="9475" width="10.42578125" style="14" customWidth="1"/>
    <col min="9476" max="9476" width="8.5703125" style="14" customWidth="1"/>
    <col min="9477" max="9479" width="6.5703125" style="14" customWidth="1"/>
    <col min="9480" max="9480" width="14" style="14" customWidth="1"/>
    <col min="9481" max="9481" width="6.5703125" style="14" customWidth="1"/>
    <col min="9482" max="9482" width="14.140625" style="14" customWidth="1"/>
    <col min="9483" max="9483" width="6.5703125" style="14" customWidth="1"/>
    <col min="9484" max="9484" width="11.42578125" style="14" customWidth="1"/>
    <col min="9485" max="9485" width="6.5703125" style="14" customWidth="1"/>
    <col min="9486" max="9486" width="11" style="14" customWidth="1"/>
    <col min="9487" max="9487" width="9.140625" style="14"/>
    <col min="9488" max="9488" width="10.140625" style="14" customWidth="1"/>
    <col min="9489" max="9489" width="9.140625" style="14"/>
    <col min="9490" max="9490" width="11.5703125" style="14" customWidth="1"/>
    <col min="9491" max="9716" width="9.140625" style="14"/>
    <col min="9717" max="9717" width="14.140625" style="14" bestFit="1" customWidth="1"/>
    <col min="9718" max="9728" width="9.140625" style="14"/>
    <col min="9729" max="9729" width="8.5703125" style="14" customWidth="1"/>
    <col min="9730" max="9730" width="12.28515625" style="14" customWidth="1"/>
    <col min="9731" max="9731" width="10.42578125" style="14" customWidth="1"/>
    <col min="9732" max="9732" width="8.5703125" style="14" customWidth="1"/>
    <col min="9733" max="9735" width="6.5703125" style="14" customWidth="1"/>
    <col min="9736" max="9736" width="14" style="14" customWidth="1"/>
    <col min="9737" max="9737" width="6.5703125" style="14" customWidth="1"/>
    <col min="9738" max="9738" width="14.140625" style="14" customWidth="1"/>
    <col min="9739" max="9739" width="6.5703125" style="14" customWidth="1"/>
    <col min="9740" max="9740" width="11.42578125" style="14" customWidth="1"/>
    <col min="9741" max="9741" width="6.5703125" style="14" customWidth="1"/>
    <col min="9742" max="9742" width="11" style="14" customWidth="1"/>
    <col min="9743" max="9743" width="9.140625" style="14"/>
    <col min="9744" max="9744" width="10.140625" style="14" customWidth="1"/>
    <col min="9745" max="9745" width="9.140625" style="14"/>
    <col min="9746" max="9746" width="11.5703125" style="14" customWidth="1"/>
    <col min="9747" max="9972" width="9.140625" style="14"/>
    <col min="9973" max="9973" width="14.140625" style="14" bestFit="1" customWidth="1"/>
    <col min="9974" max="9984" width="9.140625" style="14"/>
    <col min="9985" max="9985" width="8.5703125" style="14" customWidth="1"/>
    <col min="9986" max="9986" width="12.28515625" style="14" customWidth="1"/>
    <col min="9987" max="9987" width="10.42578125" style="14" customWidth="1"/>
    <col min="9988" max="9988" width="8.5703125" style="14" customWidth="1"/>
    <col min="9989" max="9991" width="6.5703125" style="14" customWidth="1"/>
    <col min="9992" max="9992" width="14" style="14" customWidth="1"/>
    <col min="9993" max="9993" width="6.5703125" style="14" customWidth="1"/>
    <col min="9994" max="9994" width="14.140625" style="14" customWidth="1"/>
    <col min="9995" max="9995" width="6.5703125" style="14" customWidth="1"/>
    <col min="9996" max="9996" width="11.42578125" style="14" customWidth="1"/>
    <col min="9997" max="9997" width="6.5703125" style="14" customWidth="1"/>
    <col min="9998" max="9998" width="11" style="14" customWidth="1"/>
    <col min="9999" max="9999" width="9.140625" style="14"/>
    <col min="10000" max="10000" width="10.140625" style="14" customWidth="1"/>
    <col min="10001" max="10001" width="9.140625" style="14"/>
    <col min="10002" max="10002" width="11.5703125" style="14" customWidth="1"/>
    <col min="10003" max="10228" width="9.140625" style="14"/>
    <col min="10229" max="10229" width="14.140625" style="14" bestFit="1" customWidth="1"/>
    <col min="10230" max="10240" width="9.140625" style="14"/>
    <col min="10241" max="10241" width="8.5703125" style="14" customWidth="1"/>
    <col min="10242" max="10242" width="12.28515625" style="14" customWidth="1"/>
    <col min="10243" max="10243" width="10.42578125" style="14" customWidth="1"/>
    <col min="10244" max="10244" width="8.5703125" style="14" customWidth="1"/>
    <col min="10245" max="10247" width="6.5703125" style="14" customWidth="1"/>
    <col min="10248" max="10248" width="14" style="14" customWidth="1"/>
    <col min="10249" max="10249" width="6.5703125" style="14" customWidth="1"/>
    <col min="10250" max="10250" width="14.140625" style="14" customWidth="1"/>
    <col min="10251" max="10251" width="6.5703125" style="14" customWidth="1"/>
    <col min="10252" max="10252" width="11.42578125" style="14" customWidth="1"/>
    <col min="10253" max="10253" width="6.5703125" style="14" customWidth="1"/>
    <col min="10254" max="10254" width="11" style="14" customWidth="1"/>
    <col min="10255" max="10255" width="9.140625" style="14"/>
    <col min="10256" max="10256" width="10.140625" style="14" customWidth="1"/>
    <col min="10257" max="10257" width="9.140625" style="14"/>
    <col min="10258" max="10258" width="11.5703125" style="14" customWidth="1"/>
    <col min="10259" max="10484" width="9.140625" style="14"/>
    <col min="10485" max="10485" width="14.140625" style="14" bestFit="1" customWidth="1"/>
    <col min="10486" max="10496" width="9.140625" style="14"/>
    <col min="10497" max="10497" width="8.5703125" style="14" customWidth="1"/>
    <col min="10498" max="10498" width="12.28515625" style="14" customWidth="1"/>
    <col min="10499" max="10499" width="10.42578125" style="14" customWidth="1"/>
    <col min="10500" max="10500" width="8.5703125" style="14" customWidth="1"/>
    <col min="10501" max="10503" width="6.5703125" style="14" customWidth="1"/>
    <col min="10504" max="10504" width="14" style="14" customWidth="1"/>
    <col min="10505" max="10505" width="6.5703125" style="14" customWidth="1"/>
    <col min="10506" max="10506" width="14.140625" style="14" customWidth="1"/>
    <col min="10507" max="10507" width="6.5703125" style="14" customWidth="1"/>
    <col min="10508" max="10508" width="11.42578125" style="14" customWidth="1"/>
    <col min="10509" max="10509" width="6.5703125" style="14" customWidth="1"/>
    <col min="10510" max="10510" width="11" style="14" customWidth="1"/>
    <col min="10511" max="10511" width="9.140625" style="14"/>
    <col min="10512" max="10512" width="10.140625" style="14" customWidth="1"/>
    <col min="10513" max="10513" width="9.140625" style="14"/>
    <col min="10514" max="10514" width="11.5703125" style="14" customWidth="1"/>
    <col min="10515" max="10740" width="9.140625" style="14"/>
    <col min="10741" max="10741" width="14.140625" style="14" bestFit="1" customWidth="1"/>
    <col min="10742" max="10752" width="9.140625" style="14"/>
    <col min="10753" max="10753" width="8.5703125" style="14" customWidth="1"/>
    <col min="10754" max="10754" width="12.28515625" style="14" customWidth="1"/>
    <col min="10755" max="10755" width="10.42578125" style="14" customWidth="1"/>
    <col min="10756" max="10756" width="8.5703125" style="14" customWidth="1"/>
    <col min="10757" max="10759" width="6.5703125" style="14" customWidth="1"/>
    <col min="10760" max="10760" width="14" style="14" customWidth="1"/>
    <col min="10761" max="10761" width="6.5703125" style="14" customWidth="1"/>
    <col min="10762" max="10762" width="14.140625" style="14" customWidth="1"/>
    <col min="10763" max="10763" width="6.5703125" style="14" customWidth="1"/>
    <col min="10764" max="10764" width="11.42578125" style="14" customWidth="1"/>
    <col min="10765" max="10765" width="6.5703125" style="14" customWidth="1"/>
    <col min="10766" max="10766" width="11" style="14" customWidth="1"/>
    <col min="10767" max="10767" width="9.140625" style="14"/>
    <col min="10768" max="10768" width="10.140625" style="14" customWidth="1"/>
    <col min="10769" max="10769" width="9.140625" style="14"/>
    <col min="10770" max="10770" width="11.5703125" style="14" customWidth="1"/>
    <col min="10771" max="10996" width="9.140625" style="14"/>
    <col min="10997" max="10997" width="14.140625" style="14" bestFit="1" customWidth="1"/>
    <col min="10998" max="11008" width="9.140625" style="14"/>
    <col min="11009" max="11009" width="8.5703125" style="14" customWidth="1"/>
    <col min="11010" max="11010" width="12.28515625" style="14" customWidth="1"/>
    <col min="11011" max="11011" width="10.42578125" style="14" customWidth="1"/>
    <col min="11012" max="11012" width="8.5703125" style="14" customWidth="1"/>
    <col min="11013" max="11015" width="6.5703125" style="14" customWidth="1"/>
    <col min="11016" max="11016" width="14" style="14" customWidth="1"/>
    <col min="11017" max="11017" width="6.5703125" style="14" customWidth="1"/>
    <col min="11018" max="11018" width="14.140625" style="14" customWidth="1"/>
    <col min="11019" max="11019" width="6.5703125" style="14" customWidth="1"/>
    <col min="11020" max="11020" width="11.42578125" style="14" customWidth="1"/>
    <col min="11021" max="11021" width="6.5703125" style="14" customWidth="1"/>
    <col min="11022" max="11022" width="11" style="14" customWidth="1"/>
    <col min="11023" max="11023" width="9.140625" style="14"/>
    <col min="11024" max="11024" width="10.140625" style="14" customWidth="1"/>
    <col min="11025" max="11025" width="9.140625" style="14"/>
    <col min="11026" max="11026" width="11.5703125" style="14" customWidth="1"/>
    <col min="11027" max="11252" width="9.140625" style="14"/>
    <col min="11253" max="11253" width="14.140625" style="14" bestFit="1" customWidth="1"/>
    <col min="11254" max="11264" width="9.140625" style="14"/>
    <col min="11265" max="11265" width="8.5703125" style="14" customWidth="1"/>
    <col min="11266" max="11266" width="12.28515625" style="14" customWidth="1"/>
    <col min="11267" max="11267" width="10.42578125" style="14" customWidth="1"/>
    <col min="11268" max="11268" width="8.5703125" style="14" customWidth="1"/>
    <col min="11269" max="11271" width="6.5703125" style="14" customWidth="1"/>
    <col min="11272" max="11272" width="14" style="14" customWidth="1"/>
    <col min="11273" max="11273" width="6.5703125" style="14" customWidth="1"/>
    <col min="11274" max="11274" width="14.140625" style="14" customWidth="1"/>
    <col min="11275" max="11275" width="6.5703125" style="14" customWidth="1"/>
    <col min="11276" max="11276" width="11.42578125" style="14" customWidth="1"/>
    <col min="11277" max="11277" width="6.5703125" style="14" customWidth="1"/>
    <col min="11278" max="11278" width="11" style="14" customWidth="1"/>
    <col min="11279" max="11279" width="9.140625" style="14"/>
    <col min="11280" max="11280" width="10.140625" style="14" customWidth="1"/>
    <col min="11281" max="11281" width="9.140625" style="14"/>
    <col min="11282" max="11282" width="11.5703125" style="14" customWidth="1"/>
    <col min="11283" max="11508" width="9.140625" style="14"/>
    <col min="11509" max="11509" width="14.140625" style="14" bestFit="1" customWidth="1"/>
    <col min="11510" max="11520" width="9.140625" style="14"/>
    <col min="11521" max="11521" width="8.5703125" style="14" customWidth="1"/>
    <col min="11522" max="11522" width="12.28515625" style="14" customWidth="1"/>
    <col min="11523" max="11523" width="10.42578125" style="14" customWidth="1"/>
    <col min="11524" max="11524" width="8.5703125" style="14" customWidth="1"/>
    <col min="11525" max="11527" width="6.5703125" style="14" customWidth="1"/>
    <col min="11528" max="11528" width="14" style="14" customWidth="1"/>
    <col min="11529" max="11529" width="6.5703125" style="14" customWidth="1"/>
    <col min="11530" max="11530" width="14.140625" style="14" customWidth="1"/>
    <col min="11531" max="11531" width="6.5703125" style="14" customWidth="1"/>
    <col min="11532" max="11532" width="11.42578125" style="14" customWidth="1"/>
    <col min="11533" max="11533" width="6.5703125" style="14" customWidth="1"/>
    <col min="11534" max="11534" width="11" style="14" customWidth="1"/>
    <col min="11535" max="11535" width="9.140625" style="14"/>
    <col min="11536" max="11536" width="10.140625" style="14" customWidth="1"/>
    <col min="11537" max="11537" width="9.140625" style="14"/>
    <col min="11538" max="11538" width="11.5703125" style="14" customWidth="1"/>
    <col min="11539" max="11764" width="9.140625" style="14"/>
    <col min="11765" max="11765" width="14.140625" style="14" bestFit="1" customWidth="1"/>
    <col min="11766" max="11776" width="9.140625" style="14"/>
    <col min="11777" max="11777" width="8.5703125" style="14" customWidth="1"/>
    <col min="11778" max="11778" width="12.28515625" style="14" customWidth="1"/>
    <col min="11779" max="11779" width="10.42578125" style="14" customWidth="1"/>
    <col min="11780" max="11780" width="8.5703125" style="14" customWidth="1"/>
    <col min="11781" max="11783" width="6.5703125" style="14" customWidth="1"/>
    <col min="11784" max="11784" width="14" style="14" customWidth="1"/>
    <col min="11785" max="11785" width="6.5703125" style="14" customWidth="1"/>
    <col min="11786" max="11786" width="14.140625" style="14" customWidth="1"/>
    <col min="11787" max="11787" width="6.5703125" style="14" customWidth="1"/>
    <col min="11788" max="11788" width="11.42578125" style="14" customWidth="1"/>
    <col min="11789" max="11789" width="6.5703125" style="14" customWidth="1"/>
    <col min="11790" max="11790" width="11" style="14" customWidth="1"/>
    <col min="11791" max="11791" width="9.140625" style="14"/>
    <col min="11792" max="11792" width="10.140625" style="14" customWidth="1"/>
    <col min="11793" max="11793" width="9.140625" style="14"/>
    <col min="11794" max="11794" width="11.5703125" style="14" customWidth="1"/>
    <col min="11795" max="12020" width="9.140625" style="14"/>
    <col min="12021" max="12021" width="14.140625" style="14" bestFit="1" customWidth="1"/>
    <col min="12022" max="12032" width="9.140625" style="14"/>
    <col min="12033" max="12033" width="8.5703125" style="14" customWidth="1"/>
    <col min="12034" max="12034" width="12.28515625" style="14" customWidth="1"/>
    <col min="12035" max="12035" width="10.42578125" style="14" customWidth="1"/>
    <col min="12036" max="12036" width="8.5703125" style="14" customWidth="1"/>
    <col min="12037" max="12039" width="6.5703125" style="14" customWidth="1"/>
    <col min="12040" max="12040" width="14" style="14" customWidth="1"/>
    <col min="12041" max="12041" width="6.5703125" style="14" customWidth="1"/>
    <col min="12042" max="12042" width="14.140625" style="14" customWidth="1"/>
    <col min="12043" max="12043" width="6.5703125" style="14" customWidth="1"/>
    <col min="12044" max="12044" width="11.42578125" style="14" customWidth="1"/>
    <col min="12045" max="12045" width="6.5703125" style="14" customWidth="1"/>
    <col min="12046" max="12046" width="11" style="14" customWidth="1"/>
    <col min="12047" max="12047" width="9.140625" style="14"/>
    <col min="12048" max="12048" width="10.140625" style="14" customWidth="1"/>
    <col min="12049" max="12049" width="9.140625" style="14"/>
    <col min="12050" max="12050" width="11.5703125" style="14" customWidth="1"/>
    <col min="12051" max="12276" width="9.140625" style="14"/>
    <col min="12277" max="12277" width="14.140625" style="14" bestFit="1" customWidth="1"/>
    <col min="12278" max="12288" width="9.140625" style="14"/>
    <col min="12289" max="12289" width="8.5703125" style="14" customWidth="1"/>
    <col min="12290" max="12290" width="12.28515625" style="14" customWidth="1"/>
    <col min="12291" max="12291" width="10.42578125" style="14" customWidth="1"/>
    <col min="12292" max="12292" width="8.5703125" style="14" customWidth="1"/>
    <col min="12293" max="12295" width="6.5703125" style="14" customWidth="1"/>
    <col min="12296" max="12296" width="14" style="14" customWidth="1"/>
    <col min="12297" max="12297" width="6.5703125" style="14" customWidth="1"/>
    <col min="12298" max="12298" width="14.140625" style="14" customWidth="1"/>
    <col min="12299" max="12299" width="6.5703125" style="14" customWidth="1"/>
    <col min="12300" max="12300" width="11.42578125" style="14" customWidth="1"/>
    <col min="12301" max="12301" width="6.5703125" style="14" customWidth="1"/>
    <col min="12302" max="12302" width="11" style="14" customWidth="1"/>
    <col min="12303" max="12303" width="9.140625" style="14"/>
    <col min="12304" max="12304" width="10.140625" style="14" customWidth="1"/>
    <col min="12305" max="12305" width="9.140625" style="14"/>
    <col min="12306" max="12306" width="11.5703125" style="14" customWidth="1"/>
    <col min="12307" max="12532" width="9.140625" style="14"/>
    <col min="12533" max="12533" width="14.140625" style="14" bestFit="1" customWidth="1"/>
    <col min="12534" max="12544" width="9.140625" style="14"/>
    <col min="12545" max="12545" width="8.5703125" style="14" customWidth="1"/>
    <col min="12546" max="12546" width="12.28515625" style="14" customWidth="1"/>
    <col min="12547" max="12547" width="10.42578125" style="14" customWidth="1"/>
    <col min="12548" max="12548" width="8.5703125" style="14" customWidth="1"/>
    <col min="12549" max="12551" width="6.5703125" style="14" customWidth="1"/>
    <col min="12552" max="12552" width="14" style="14" customWidth="1"/>
    <col min="12553" max="12553" width="6.5703125" style="14" customWidth="1"/>
    <col min="12554" max="12554" width="14.140625" style="14" customWidth="1"/>
    <col min="12555" max="12555" width="6.5703125" style="14" customWidth="1"/>
    <col min="12556" max="12556" width="11.42578125" style="14" customWidth="1"/>
    <col min="12557" max="12557" width="6.5703125" style="14" customWidth="1"/>
    <col min="12558" max="12558" width="11" style="14" customWidth="1"/>
    <col min="12559" max="12559" width="9.140625" style="14"/>
    <col min="12560" max="12560" width="10.140625" style="14" customWidth="1"/>
    <col min="12561" max="12561" width="9.140625" style="14"/>
    <col min="12562" max="12562" width="11.5703125" style="14" customWidth="1"/>
    <col min="12563" max="12788" width="9.140625" style="14"/>
    <col min="12789" max="12789" width="14.140625" style="14" bestFit="1" customWidth="1"/>
    <col min="12790" max="12800" width="9.140625" style="14"/>
    <col min="12801" max="12801" width="8.5703125" style="14" customWidth="1"/>
    <col min="12802" max="12802" width="12.28515625" style="14" customWidth="1"/>
    <col min="12803" max="12803" width="10.42578125" style="14" customWidth="1"/>
    <col min="12804" max="12804" width="8.5703125" style="14" customWidth="1"/>
    <col min="12805" max="12807" width="6.5703125" style="14" customWidth="1"/>
    <col min="12808" max="12808" width="14" style="14" customWidth="1"/>
    <col min="12809" max="12809" width="6.5703125" style="14" customWidth="1"/>
    <col min="12810" max="12810" width="14.140625" style="14" customWidth="1"/>
    <col min="12811" max="12811" width="6.5703125" style="14" customWidth="1"/>
    <col min="12812" max="12812" width="11.42578125" style="14" customWidth="1"/>
    <col min="12813" max="12813" width="6.5703125" style="14" customWidth="1"/>
    <col min="12814" max="12814" width="11" style="14" customWidth="1"/>
    <col min="12815" max="12815" width="9.140625" style="14"/>
    <col min="12816" max="12816" width="10.140625" style="14" customWidth="1"/>
    <col min="12817" max="12817" width="9.140625" style="14"/>
    <col min="12818" max="12818" width="11.5703125" style="14" customWidth="1"/>
    <col min="12819" max="13044" width="9.140625" style="14"/>
    <col min="13045" max="13045" width="14.140625" style="14" bestFit="1" customWidth="1"/>
    <col min="13046" max="13056" width="9.140625" style="14"/>
    <col min="13057" max="13057" width="8.5703125" style="14" customWidth="1"/>
    <col min="13058" max="13058" width="12.28515625" style="14" customWidth="1"/>
    <col min="13059" max="13059" width="10.42578125" style="14" customWidth="1"/>
    <col min="13060" max="13060" width="8.5703125" style="14" customWidth="1"/>
    <col min="13061" max="13063" width="6.5703125" style="14" customWidth="1"/>
    <col min="13064" max="13064" width="14" style="14" customWidth="1"/>
    <col min="13065" max="13065" width="6.5703125" style="14" customWidth="1"/>
    <col min="13066" max="13066" width="14.140625" style="14" customWidth="1"/>
    <col min="13067" max="13067" width="6.5703125" style="14" customWidth="1"/>
    <col min="13068" max="13068" width="11.42578125" style="14" customWidth="1"/>
    <col min="13069" max="13069" width="6.5703125" style="14" customWidth="1"/>
    <col min="13070" max="13070" width="11" style="14" customWidth="1"/>
    <col min="13071" max="13071" width="9.140625" style="14"/>
    <col min="13072" max="13072" width="10.140625" style="14" customWidth="1"/>
    <col min="13073" max="13073" width="9.140625" style="14"/>
    <col min="13074" max="13074" width="11.5703125" style="14" customWidth="1"/>
    <col min="13075" max="13300" width="9.140625" style="14"/>
    <col min="13301" max="13301" width="14.140625" style="14" bestFit="1" customWidth="1"/>
    <col min="13302" max="13312" width="9.140625" style="14"/>
    <col min="13313" max="13313" width="8.5703125" style="14" customWidth="1"/>
    <col min="13314" max="13314" width="12.28515625" style="14" customWidth="1"/>
    <col min="13315" max="13315" width="10.42578125" style="14" customWidth="1"/>
    <col min="13316" max="13316" width="8.5703125" style="14" customWidth="1"/>
    <col min="13317" max="13319" width="6.5703125" style="14" customWidth="1"/>
    <col min="13320" max="13320" width="14" style="14" customWidth="1"/>
    <col min="13321" max="13321" width="6.5703125" style="14" customWidth="1"/>
    <col min="13322" max="13322" width="14.140625" style="14" customWidth="1"/>
    <col min="13323" max="13323" width="6.5703125" style="14" customWidth="1"/>
    <col min="13324" max="13324" width="11.42578125" style="14" customWidth="1"/>
    <col min="13325" max="13325" width="6.5703125" style="14" customWidth="1"/>
    <col min="13326" max="13326" width="11" style="14" customWidth="1"/>
    <col min="13327" max="13327" width="9.140625" style="14"/>
    <col min="13328" max="13328" width="10.140625" style="14" customWidth="1"/>
    <col min="13329" max="13329" width="9.140625" style="14"/>
    <col min="13330" max="13330" width="11.5703125" style="14" customWidth="1"/>
    <col min="13331" max="13556" width="9.140625" style="14"/>
    <col min="13557" max="13557" width="14.140625" style="14" bestFit="1" customWidth="1"/>
    <col min="13558" max="13568" width="9.140625" style="14"/>
    <col min="13569" max="13569" width="8.5703125" style="14" customWidth="1"/>
    <col min="13570" max="13570" width="12.28515625" style="14" customWidth="1"/>
    <col min="13571" max="13571" width="10.42578125" style="14" customWidth="1"/>
    <col min="13572" max="13572" width="8.5703125" style="14" customWidth="1"/>
    <col min="13573" max="13575" width="6.5703125" style="14" customWidth="1"/>
    <col min="13576" max="13576" width="14" style="14" customWidth="1"/>
    <col min="13577" max="13577" width="6.5703125" style="14" customWidth="1"/>
    <col min="13578" max="13578" width="14.140625" style="14" customWidth="1"/>
    <col min="13579" max="13579" width="6.5703125" style="14" customWidth="1"/>
    <col min="13580" max="13580" width="11.42578125" style="14" customWidth="1"/>
    <col min="13581" max="13581" width="6.5703125" style="14" customWidth="1"/>
    <col min="13582" max="13582" width="11" style="14" customWidth="1"/>
    <col min="13583" max="13583" width="9.140625" style="14"/>
    <col min="13584" max="13584" width="10.140625" style="14" customWidth="1"/>
    <col min="13585" max="13585" width="9.140625" style="14"/>
    <col min="13586" max="13586" width="11.5703125" style="14" customWidth="1"/>
    <col min="13587" max="13812" width="9.140625" style="14"/>
    <col min="13813" max="13813" width="14.140625" style="14" bestFit="1" customWidth="1"/>
    <col min="13814" max="13824" width="9.140625" style="14"/>
    <col min="13825" max="13825" width="8.5703125" style="14" customWidth="1"/>
    <col min="13826" max="13826" width="12.28515625" style="14" customWidth="1"/>
    <col min="13827" max="13827" width="10.42578125" style="14" customWidth="1"/>
    <col min="13828" max="13828" width="8.5703125" style="14" customWidth="1"/>
    <col min="13829" max="13831" width="6.5703125" style="14" customWidth="1"/>
    <col min="13832" max="13832" width="14" style="14" customWidth="1"/>
    <col min="13833" max="13833" width="6.5703125" style="14" customWidth="1"/>
    <col min="13834" max="13834" width="14.140625" style="14" customWidth="1"/>
    <col min="13835" max="13835" width="6.5703125" style="14" customWidth="1"/>
    <col min="13836" max="13836" width="11.42578125" style="14" customWidth="1"/>
    <col min="13837" max="13837" width="6.5703125" style="14" customWidth="1"/>
    <col min="13838" max="13838" width="11" style="14" customWidth="1"/>
    <col min="13839" max="13839" width="9.140625" style="14"/>
    <col min="13840" max="13840" width="10.140625" style="14" customWidth="1"/>
    <col min="13841" max="13841" width="9.140625" style="14"/>
    <col min="13842" max="13842" width="11.5703125" style="14" customWidth="1"/>
    <col min="13843" max="14068" width="9.140625" style="14"/>
    <col min="14069" max="14069" width="14.140625" style="14" bestFit="1" customWidth="1"/>
    <col min="14070" max="14080" width="9.140625" style="14"/>
    <col min="14081" max="14081" width="8.5703125" style="14" customWidth="1"/>
    <col min="14082" max="14082" width="12.28515625" style="14" customWidth="1"/>
    <col min="14083" max="14083" width="10.42578125" style="14" customWidth="1"/>
    <col min="14084" max="14084" width="8.5703125" style="14" customWidth="1"/>
    <col min="14085" max="14087" width="6.5703125" style="14" customWidth="1"/>
    <col min="14088" max="14088" width="14" style="14" customWidth="1"/>
    <col min="14089" max="14089" width="6.5703125" style="14" customWidth="1"/>
    <col min="14090" max="14090" width="14.140625" style="14" customWidth="1"/>
    <col min="14091" max="14091" width="6.5703125" style="14" customWidth="1"/>
    <col min="14092" max="14092" width="11.42578125" style="14" customWidth="1"/>
    <col min="14093" max="14093" width="6.5703125" style="14" customWidth="1"/>
    <col min="14094" max="14094" width="11" style="14" customWidth="1"/>
    <col min="14095" max="14095" width="9.140625" style="14"/>
    <col min="14096" max="14096" width="10.140625" style="14" customWidth="1"/>
    <col min="14097" max="14097" width="9.140625" style="14"/>
    <col min="14098" max="14098" width="11.5703125" style="14" customWidth="1"/>
    <col min="14099" max="14324" width="9.140625" style="14"/>
    <col min="14325" max="14325" width="14.140625" style="14" bestFit="1" customWidth="1"/>
    <col min="14326" max="14336" width="9.140625" style="14"/>
    <col min="14337" max="14337" width="8.5703125" style="14" customWidth="1"/>
    <col min="14338" max="14338" width="12.28515625" style="14" customWidth="1"/>
    <col min="14339" max="14339" width="10.42578125" style="14" customWidth="1"/>
    <col min="14340" max="14340" width="8.5703125" style="14" customWidth="1"/>
    <col min="14341" max="14343" width="6.5703125" style="14" customWidth="1"/>
    <col min="14344" max="14344" width="14" style="14" customWidth="1"/>
    <col min="14345" max="14345" width="6.5703125" style="14" customWidth="1"/>
    <col min="14346" max="14346" width="14.140625" style="14" customWidth="1"/>
    <col min="14347" max="14347" width="6.5703125" style="14" customWidth="1"/>
    <col min="14348" max="14348" width="11.42578125" style="14" customWidth="1"/>
    <col min="14349" max="14349" width="6.5703125" style="14" customWidth="1"/>
    <col min="14350" max="14350" width="11" style="14" customWidth="1"/>
    <col min="14351" max="14351" width="9.140625" style="14"/>
    <col min="14352" max="14352" width="10.140625" style="14" customWidth="1"/>
    <col min="14353" max="14353" width="9.140625" style="14"/>
    <col min="14354" max="14354" width="11.5703125" style="14" customWidth="1"/>
    <col min="14355" max="14580" width="9.140625" style="14"/>
    <col min="14581" max="14581" width="14.140625" style="14" bestFit="1" customWidth="1"/>
    <col min="14582" max="14592" width="9.140625" style="14"/>
    <col min="14593" max="14593" width="8.5703125" style="14" customWidth="1"/>
    <col min="14594" max="14594" width="12.28515625" style="14" customWidth="1"/>
    <col min="14595" max="14595" width="10.42578125" style="14" customWidth="1"/>
    <col min="14596" max="14596" width="8.5703125" style="14" customWidth="1"/>
    <col min="14597" max="14599" width="6.5703125" style="14" customWidth="1"/>
    <col min="14600" max="14600" width="14" style="14" customWidth="1"/>
    <col min="14601" max="14601" width="6.5703125" style="14" customWidth="1"/>
    <col min="14602" max="14602" width="14.140625" style="14" customWidth="1"/>
    <col min="14603" max="14603" width="6.5703125" style="14" customWidth="1"/>
    <col min="14604" max="14604" width="11.42578125" style="14" customWidth="1"/>
    <col min="14605" max="14605" width="6.5703125" style="14" customWidth="1"/>
    <col min="14606" max="14606" width="11" style="14" customWidth="1"/>
    <col min="14607" max="14607" width="9.140625" style="14"/>
    <col min="14608" max="14608" width="10.140625" style="14" customWidth="1"/>
    <col min="14609" max="14609" width="9.140625" style="14"/>
    <col min="14610" max="14610" width="11.5703125" style="14" customWidth="1"/>
    <col min="14611" max="14836" width="9.140625" style="14"/>
    <col min="14837" max="14837" width="14.140625" style="14" bestFit="1" customWidth="1"/>
    <col min="14838" max="14848" width="9.140625" style="14"/>
    <col min="14849" max="14849" width="8.5703125" style="14" customWidth="1"/>
    <col min="14850" max="14850" width="12.28515625" style="14" customWidth="1"/>
    <col min="14851" max="14851" width="10.42578125" style="14" customWidth="1"/>
    <col min="14852" max="14852" width="8.5703125" style="14" customWidth="1"/>
    <col min="14853" max="14855" width="6.5703125" style="14" customWidth="1"/>
    <col min="14856" max="14856" width="14" style="14" customWidth="1"/>
    <col min="14857" max="14857" width="6.5703125" style="14" customWidth="1"/>
    <col min="14858" max="14858" width="14.140625" style="14" customWidth="1"/>
    <col min="14859" max="14859" width="6.5703125" style="14" customWidth="1"/>
    <col min="14860" max="14860" width="11.42578125" style="14" customWidth="1"/>
    <col min="14861" max="14861" width="6.5703125" style="14" customWidth="1"/>
    <col min="14862" max="14862" width="11" style="14" customWidth="1"/>
    <col min="14863" max="14863" width="9.140625" style="14"/>
    <col min="14864" max="14864" width="10.140625" style="14" customWidth="1"/>
    <col min="14865" max="14865" width="9.140625" style="14"/>
    <col min="14866" max="14866" width="11.5703125" style="14" customWidth="1"/>
    <col min="14867" max="15092" width="9.140625" style="14"/>
    <col min="15093" max="15093" width="14.140625" style="14" bestFit="1" customWidth="1"/>
    <col min="15094" max="15104" width="9.140625" style="14"/>
    <col min="15105" max="15105" width="8.5703125" style="14" customWidth="1"/>
    <col min="15106" max="15106" width="12.28515625" style="14" customWidth="1"/>
    <col min="15107" max="15107" width="10.42578125" style="14" customWidth="1"/>
    <col min="15108" max="15108" width="8.5703125" style="14" customWidth="1"/>
    <col min="15109" max="15111" width="6.5703125" style="14" customWidth="1"/>
    <col min="15112" max="15112" width="14" style="14" customWidth="1"/>
    <col min="15113" max="15113" width="6.5703125" style="14" customWidth="1"/>
    <col min="15114" max="15114" width="14.140625" style="14" customWidth="1"/>
    <col min="15115" max="15115" width="6.5703125" style="14" customWidth="1"/>
    <col min="15116" max="15116" width="11.42578125" style="14" customWidth="1"/>
    <col min="15117" max="15117" width="6.5703125" style="14" customWidth="1"/>
    <col min="15118" max="15118" width="11" style="14" customWidth="1"/>
    <col min="15119" max="15119" width="9.140625" style="14"/>
    <col min="15120" max="15120" width="10.140625" style="14" customWidth="1"/>
    <col min="15121" max="15121" width="9.140625" style="14"/>
    <col min="15122" max="15122" width="11.5703125" style="14" customWidth="1"/>
    <col min="15123" max="15348" width="9.140625" style="14"/>
    <col min="15349" max="15349" width="14.140625" style="14" bestFit="1" customWidth="1"/>
    <col min="15350" max="15360" width="9.140625" style="14"/>
    <col min="15361" max="15361" width="8.5703125" style="14" customWidth="1"/>
    <col min="15362" max="15362" width="12.28515625" style="14" customWidth="1"/>
    <col min="15363" max="15363" width="10.42578125" style="14" customWidth="1"/>
    <col min="15364" max="15364" width="8.5703125" style="14" customWidth="1"/>
    <col min="15365" max="15367" width="6.5703125" style="14" customWidth="1"/>
    <col min="15368" max="15368" width="14" style="14" customWidth="1"/>
    <col min="15369" max="15369" width="6.5703125" style="14" customWidth="1"/>
    <col min="15370" max="15370" width="14.140625" style="14" customWidth="1"/>
    <col min="15371" max="15371" width="6.5703125" style="14" customWidth="1"/>
    <col min="15372" max="15372" width="11.42578125" style="14" customWidth="1"/>
    <col min="15373" max="15373" width="6.5703125" style="14" customWidth="1"/>
    <col min="15374" max="15374" width="11" style="14" customWidth="1"/>
    <col min="15375" max="15375" width="9.140625" style="14"/>
    <col min="15376" max="15376" width="10.140625" style="14" customWidth="1"/>
    <col min="15377" max="15377" width="9.140625" style="14"/>
    <col min="15378" max="15378" width="11.5703125" style="14" customWidth="1"/>
    <col min="15379" max="15604" width="9.140625" style="14"/>
    <col min="15605" max="15605" width="14.140625" style="14" bestFit="1" customWidth="1"/>
    <col min="15606" max="15616" width="9.140625" style="14"/>
    <col min="15617" max="15617" width="8.5703125" style="14" customWidth="1"/>
    <col min="15618" max="15618" width="12.28515625" style="14" customWidth="1"/>
    <col min="15619" max="15619" width="10.42578125" style="14" customWidth="1"/>
    <col min="15620" max="15620" width="8.5703125" style="14" customWidth="1"/>
    <col min="15621" max="15623" width="6.5703125" style="14" customWidth="1"/>
    <col min="15624" max="15624" width="14" style="14" customWidth="1"/>
    <col min="15625" max="15625" width="6.5703125" style="14" customWidth="1"/>
    <col min="15626" max="15626" width="14.140625" style="14" customWidth="1"/>
    <col min="15627" max="15627" width="6.5703125" style="14" customWidth="1"/>
    <col min="15628" max="15628" width="11.42578125" style="14" customWidth="1"/>
    <col min="15629" max="15629" width="6.5703125" style="14" customWidth="1"/>
    <col min="15630" max="15630" width="11" style="14" customWidth="1"/>
    <col min="15631" max="15631" width="9.140625" style="14"/>
    <col min="15632" max="15632" width="10.140625" style="14" customWidth="1"/>
    <col min="15633" max="15633" width="9.140625" style="14"/>
    <col min="15634" max="15634" width="11.5703125" style="14" customWidth="1"/>
    <col min="15635" max="15860" width="9.140625" style="14"/>
    <col min="15861" max="15861" width="14.140625" style="14" bestFit="1" customWidth="1"/>
    <col min="15862" max="15872" width="9.140625" style="14"/>
    <col min="15873" max="15873" width="8.5703125" style="14" customWidth="1"/>
    <col min="15874" max="15874" width="12.28515625" style="14" customWidth="1"/>
    <col min="15875" max="15875" width="10.42578125" style="14" customWidth="1"/>
    <col min="15876" max="15876" width="8.5703125" style="14" customWidth="1"/>
    <col min="15877" max="15879" width="6.5703125" style="14" customWidth="1"/>
    <col min="15880" max="15880" width="14" style="14" customWidth="1"/>
    <col min="15881" max="15881" width="6.5703125" style="14" customWidth="1"/>
    <col min="15882" max="15882" width="14.140625" style="14" customWidth="1"/>
    <col min="15883" max="15883" width="6.5703125" style="14" customWidth="1"/>
    <col min="15884" max="15884" width="11.42578125" style="14" customWidth="1"/>
    <col min="15885" max="15885" width="6.5703125" style="14" customWidth="1"/>
    <col min="15886" max="15886" width="11" style="14" customWidth="1"/>
    <col min="15887" max="15887" width="9.140625" style="14"/>
    <col min="15888" max="15888" width="10.140625" style="14" customWidth="1"/>
    <col min="15889" max="15889" width="9.140625" style="14"/>
    <col min="15890" max="15890" width="11.5703125" style="14" customWidth="1"/>
    <col min="15891" max="16116" width="9.140625" style="14"/>
    <col min="16117" max="16117" width="14.140625" style="14" bestFit="1" customWidth="1"/>
    <col min="16118" max="16128" width="9.140625" style="14"/>
    <col min="16129" max="16129" width="8.5703125" style="14" customWidth="1"/>
    <col min="16130" max="16130" width="12.28515625" style="14" customWidth="1"/>
    <col min="16131" max="16131" width="10.42578125" style="14" customWidth="1"/>
    <col min="16132" max="16132" width="8.5703125" style="14" customWidth="1"/>
    <col min="16133" max="16135" width="6.5703125" style="14" customWidth="1"/>
    <col min="16136" max="16136" width="14" style="14" customWidth="1"/>
    <col min="16137" max="16137" width="6.5703125" style="14" customWidth="1"/>
    <col min="16138" max="16138" width="14.140625" style="14" customWidth="1"/>
    <col min="16139" max="16139" width="6.5703125" style="14" customWidth="1"/>
    <col min="16140" max="16140" width="11.42578125" style="14" customWidth="1"/>
    <col min="16141" max="16141" width="6.5703125" style="14" customWidth="1"/>
    <col min="16142" max="16142" width="11" style="14" customWidth="1"/>
    <col min="16143" max="16143" width="9.140625" style="14"/>
    <col min="16144" max="16144" width="10.140625" style="14" customWidth="1"/>
    <col min="16145" max="16145" width="9.140625" style="14"/>
    <col min="16146" max="16146" width="11.5703125" style="14" customWidth="1"/>
    <col min="16147" max="16372" width="9.140625" style="14"/>
    <col min="16373" max="16373" width="14.140625" style="14" bestFit="1" customWidth="1"/>
    <col min="16374" max="16384" width="9.140625" style="14"/>
  </cols>
  <sheetData>
    <row r="1" spans="1:18" ht="18" customHeight="1" thickBot="1" x14ac:dyDescent="0.3">
      <c r="A1" s="176" t="s">
        <v>30</v>
      </c>
      <c r="B1" s="176"/>
      <c r="C1" s="176"/>
      <c r="D1" s="176"/>
      <c r="E1" s="176"/>
      <c r="F1" s="176"/>
      <c r="G1" s="176"/>
      <c r="H1" s="176"/>
      <c r="I1" s="176"/>
      <c r="J1" s="176"/>
      <c r="K1" s="176"/>
      <c r="L1" s="176"/>
      <c r="M1" s="176"/>
      <c r="N1" s="176"/>
    </row>
    <row r="2" spans="1:18" s="15" customFormat="1" ht="37.5" customHeight="1" x14ac:dyDescent="0.25">
      <c r="A2" s="177" t="s">
        <v>31</v>
      </c>
      <c r="B2" s="178"/>
      <c r="C2" s="178"/>
      <c r="D2" s="179"/>
      <c r="E2" s="180" t="s">
        <v>32</v>
      </c>
      <c r="F2" s="181"/>
      <c r="G2" s="181"/>
      <c r="H2" s="182"/>
      <c r="I2" s="183" t="s">
        <v>33</v>
      </c>
      <c r="J2" s="183"/>
      <c r="K2" s="183"/>
      <c r="L2" s="183"/>
      <c r="M2" s="183"/>
      <c r="N2" s="183"/>
    </row>
    <row r="3" spans="1:18" s="15" customFormat="1" ht="12.75" customHeight="1" x14ac:dyDescent="0.25">
      <c r="A3" s="184" t="s">
        <v>34</v>
      </c>
      <c r="B3" s="185"/>
      <c r="C3" s="185"/>
      <c r="D3" s="186"/>
      <c r="E3" s="190" t="s">
        <v>35</v>
      </c>
      <c r="F3" s="191"/>
      <c r="G3" s="191"/>
      <c r="H3" s="191"/>
      <c r="I3" s="192" t="s">
        <v>36</v>
      </c>
      <c r="J3" s="193"/>
      <c r="K3" s="193"/>
      <c r="L3" s="194"/>
      <c r="M3" s="194"/>
      <c r="N3" s="195"/>
    </row>
    <row r="4" spans="1:18" s="15" customFormat="1" ht="21.75" customHeight="1" x14ac:dyDescent="0.25">
      <c r="A4" s="187"/>
      <c r="B4" s="188"/>
      <c r="C4" s="188"/>
      <c r="D4" s="189"/>
      <c r="E4" s="191"/>
      <c r="F4" s="191"/>
      <c r="G4" s="191"/>
      <c r="H4" s="191"/>
      <c r="I4" s="196"/>
      <c r="J4" s="197"/>
      <c r="K4" s="197"/>
      <c r="L4" s="197"/>
      <c r="M4" s="197"/>
      <c r="N4" s="198"/>
    </row>
    <row r="5" spans="1:18" s="15" customFormat="1" ht="21.75" customHeight="1" x14ac:dyDescent="0.25">
      <c r="A5" s="162" t="s">
        <v>37</v>
      </c>
      <c r="B5" s="163"/>
      <c r="C5" s="163"/>
      <c r="D5" s="164"/>
      <c r="E5" s="168" t="s">
        <v>38</v>
      </c>
      <c r="F5" s="168"/>
      <c r="G5" s="168"/>
      <c r="H5" s="169"/>
      <c r="I5" s="172" t="s">
        <v>39</v>
      </c>
      <c r="J5" s="172"/>
      <c r="K5" s="172"/>
      <c r="L5" s="172"/>
      <c r="M5" s="172"/>
      <c r="N5" s="172"/>
    </row>
    <row r="6" spans="1:18" s="15" customFormat="1" ht="27" customHeight="1" x14ac:dyDescent="0.25">
      <c r="A6" s="165"/>
      <c r="B6" s="166"/>
      <c r="C6" s="166"/>
      <c r="D6" s="167"/>
      <c r="E6" s="170"/>
      <c r="F6" s="170"/>
      <c r="G6" s="170"/>
      <c r="H6" s="171"/>
      <c r="I6" s="173">
        <v>2017</v>
      </c>
      <c r="J6" s="174"/>
      <c r="K6" s="175">
        <v>2018</v>
      </c>
      <c r="L6" s="175"/>
      <c r="M6" s="175">
        <v>2019</v>
      </c>
      <c r="N6" s="175"/>
    </row>
    <row r="7" spans="1:18" s="15" customFormat="1" ht="31.5" customHeight="1" x14ac:dyDescent="0.25">
      <c r="A7" s="221" t="s">
        <v>40</v>
      </c>
      <c r="B7" s="222"/>
      <c r="C7" s="222"/>
      <c r="D7" s="223"/>
      <c r="E7" s="224"/>
      <c r="F7" s="224"/>
      <c r="G7" s="224"/>
      <c r="H7" s="225"/>
      <c r="I7" s="226" t="s">
        <v>20</v>
      </c>
      <c r="J7" s="227"/>
      <c r="K7" s="228" t="s">
        <v>20</v>
      </c>
      <c r="L7" s="228"/>
      <c r="M7" s="228" t="s">
        <v>20</v>
      </c>
      <c r="N7" s="228"/>
    </row>
    <row r="8" spans="1:18" ht="42.75" customHeight="1" x14ac:dyDescent="0.25">
      <c r="A8" s="229" t="s">
        <v>4</v>
      </c>
      <c r="B8" s="230"/>
      <c r="C8" s="231" t="s">
        <v>10</v>
      </c>
      <c r="D8" s="232"/>
      <c r="E8" s="232"/>
      <c r="F8" s="232"/>
      <c r="G8" s="232"/>
      <c r="H8" s="232"/>
      <c r="I8" s="232"/>
      <c r="J8" s="232"/>
      <c r="K8" s="232"/>
      <c r="L8" s="232"/>
      <c r="M8" s="232"/>
      <c r="N8" s="233"/>
    </row>
    <row r="9" spans="1:18" ht="38.25" customHeight="1" x14ac:dyDescent="0.25">
      <c r="A9" s="199" t="s">
        <v>41</v>
      </c>
      <c r="B9" s="200"/>
      <c r="C9" s="201" t="s">
        <v>11</v>
      </c>
      <c r="D9" s="202"/>
      <c r="E9" s="202"/>
      <c r="F9" s="202"/>
      <c r="G9" s="202"/>
      <c r="H9" s="202"/>
      <c r="I9" s="202"/>
      <c r="J9" s="202"/>
      <c r="K9" s="202"/>
      <c r="L9" s="202"/>
      <c r="M9" s="202"/>
      <c r="N9" s="203"/>
      <c r="R9" s="16"/>
    </row>
    <row r="10" spans="1:18" ht="38.25" hidden="1" customHeight="1" x14ac:dyDescent="0.25">
      <c r="A10" s="199"/>
      <c r="B10" s="200"/>
      <c r="C10" s="201"/>
      <c r="D10" s="204"/>
      <c r="E10" s="204"/>
      <c r="F10" s="204"/>
      <c r="G10" s="204"/>
      <c r="H10" s="204"/>
      <c r="I10" s="204"/>
      <c r="J10" s="204"/>
      <c r="K10" s="204"/>
      <c r="L10" s="204"/>
      <c r="M10" s="204"/>
      <c r="N10" s="205"/>
      <c r="R10" s="16"/>
    </row>
    <row r="11" spans="1:18" ht="19.5" customHeight="1" x14ac:dyDescent="0.25">
      <c r="A11" s="206" t="s">
        <v>42</v>
      </c>
      <c r="B11" s="207"/>
      <c r="C11" s="212" t="s">
        <v>429</v>
      </c>
      <c r="D11" s="213"/>
      <c r="E11" s="213"/>
      <c r="F11" s="213"/>
      <c r="G11" s="213"/>
      <c r="H11" s="213"/>
      <c r="I11" s="213"/>
      <c r="J11" s="213"/>
      <c r="K11" s="213"/>
      <c r="L11" s="213"/>
      <c r="M11" s="213"/>
      <c r="N11" s="214"/>
    </row>
    <row r="12" spans="1:18" ht="19.5" customHeight="1" x14ac:dyDescent="0.25">
      <c r="A12" s="208"/>
      <c r="B12" s="209"/>
      <c r="C12" s="215"/>
      <c r="D12" s="216"/>
      <c r="E12" s="216"/>
      <c r="F12" s="216"/>
      <c r="G12" s="216"/>
      <c r="H12" s="216"/>
      <c r="I12" s="216"/>
      <c r="J12" s="216"/>
      <c r="K12" s="216"/>
      <c r="L12" s="216"/>
      <c r="M12" s="216"/>
      <c r="N12" s="217"/>
    </row>
    <row r="13" spans="1:18" ht="22.5" customHeight="1" x14ac:dyDescent="0.25">
      <c r="A13" s="208"/>
      <c r="B13" s="209"/>
      <c r="C13" s="215"/>
      <c r="D13" s="216"/>
      <c r="E13" s="216"/>
      <c r="F13" s="216"/>
      <c r="G13" s="216"/>
      <c r="H13" s="216"/>
      <c r="I13" s="216"/>
      <c r="J13" s="216"/>
      <c r="K13" s="216"/>
      <c r="L13" s="216"/>
      <c r="M13" s="216"/>
      <c r="N13" s="217"/>
    </row>
    <row r="14" spans="1:18" ht="81.75" customHeight="1" x14ac:dyDescent="0.25">
      <c r="A14" s="208"/>
      <c r="B14" s="209"/>
      <c r="C14" s="215"/>
      <c r="D14" s="216"/>
      <c r="E14" s="216"/>
      <c r="F14" s="216"/>
      <c r="G14" s="216"/>
      <c r="H14" s="216"/>
      <c r="I14" s="216"/>
      <c r="J14" s="216"/>
      <c r="K14" s="216"/>
      <c r="L14" s="216"/>
      <c r="M14" s="216"/>
      <c r="N14" s="217"/>
    </row>
    <row r="15" spans="1:18" ht="18.75" hidden="1" customHeight="1" x14ac:dyDescent="0.25">
      <c r="A15" s="208"/>
      <c r="B15" s="209"/>
      <c r="C15" s="215"/>
      <c r="D15" s="216"/>
      <c r="E15" s="216"/>
      <c r="F15" s="216"/>
      <c r="G15" s="216"/>
      <c r="H15" s="216"/>
      <c r="I15" s="216"/>
      <c r="J15" s="216"/>
      <c r="K15" s="216"/>
      <c r="L15" s="216"/>
      <c r="M15" s="216"/>
      <c r="N15" s="217"/>
    </row>
    <row r="16" spans="1:18" ht="16.5" hidden="1" customHeight="1" x14ac:dyDescent="0.25">
      <c r="A16" s="208"/>
      <c r="B16" s="209"/>
      <c r="C16" s="215"/>
      <c r="D16" s="216"/>
      <c r="E16" s="216"/>
      <c r="F16" s="216"/>
      <c r="G16" s="216"/>
      <c r="H16" s="216"/>
      <c r="I16" s="216"/>
      <c r="J16" s="216"/>
      <c r="K16" s="216"/>
      <c r="L16" s="216"/>
      <c r="M16" s="216"/>
      <c r="N16" s="217"/>
    </row>
    <row r="17" spans="1:166" ht="23.25" hidden="1" customHeight="1" x14ac:dyDescent="0.25">
      <c r="A17" s="208"/>
      <c r="B17" s="209"/>
      <c r="C17" s="215"/>
      <c r="D17" s="216"/>
      <c r="E17" s="216"/>
      <c r="F17" s="216"/>
      <c r="G17" s="216"/>
      <c r="H17" s="216"/>
      <c r="I17" s="216"/>
      <c r="J17" s="216"/>
      <c r="K17" s="216"/>
      <c r="L17" s="216"/>
      <c r="M17" s="216"/>
      <c r="N17" s="217"/>
    </row>
    <row r="18" spans="1:166" ht="20.25" hidden="1" customHeight="1" x14ac:dyDescent="0.25">
      <c r="A18" s="208"/>
      <c r="B18" s="209"/>
      <c r="C18" s="215"/>
      <c r="D18" s="216"/>
      <c r="E18" s="216"/>
      <c r="F18" s="216"/>
      <c r="G18" s="216"/>
      <c r="H18" s="216"/>
      <c r="I18" s="216"/>
      <c r="J18" s="216"/>
      <c r="K18" s="216"/>
      <c r="L18" s="216"/>
      <c r="M18" s="216"/>
      <c r="N18" s="217"/>
    </row>
    <row r="19" spans="1:166" ht="13.5" hidden="1" customHeight="1" x14ac:dyDescent="0.25">
      <c r="A19" s="208"/>
      <c r="B19" s="209"/>
      <c r="C19" s="215"/>
      <c r="D19" s="216"/>
      <c r="E19" s="216"/>
      <c r="F19" s="216"/>
      <c r="G19" s="216"/>
      <c r="H19" s="216"/>
      <c r="I19" s="216"/>
      <c r="J19" s="216"/>
      <c r="K19" s="216"/>
      <c r="L19" s="216"/>
      <c r="M19" s="216"/>
      <c r="N19" s="217"/>
    </row>
    <row r="20" spans="1:166" ht="13.5" hidden="1" customHeight="1" x14ac:dyDescent="0.25">
      <c r="A20" s="208"/>
      <c r="B20" s="209"/>
      <c r="C20" s="215"/>
      <c r="D20" s="216"/>
      <c r="E20" s="216"/>
      <c r="F20" s="216"/>
      <c r="G20" s="216"/>
      <c r="H20" s="216"/>
      <c r="I20" s="216"/>
      <c r="J20" s="216"/>
      <c r="K20" s="216"/>
      <c r="L20" s="216"/>
      <c r="M20" s="216"/>
      <c r="N20" s="217"/>
    </row>
    <row r="21" spans="1:166" ht="13.5" hidden="1" customHeight="1" x14ac:dyDescent="0.25">
      <c r="A21" s="208"/>
      <c r="B21" s="209"/>
      <c r="C21" s="215"/>
      <c r="D21" s="216"/>
      <c r="E21" s="216"/>
      <c r="F21" s="216"/>
      <c r="G21" s="216"/>
      <c r="H21" s="216"/>
      <c r="I21" s="216"/>
      <c r="J21" s="216"/>
      <c r="K21" s="216"/>
      <c r="L21" s="216"/>
      <c r="M21" s="216"/>
      <c r="N21" s="217"/>
    </row>
    <row r="22" spans="1:166" ht="13.5" hidden="1" customHeight="1" x14ac:dyDescent="0.25">
      <c r="A22" s="208"/>
      <c r="B22" s="209"/>
      <c r="C22" s="215"/>
      <c r="D22" s="216"/>
      <c r="E22" s="216"/>
      <c r="F22" s="216"/>
      <c r="G22" s="216"/>
      <c r="H22" s="216"/>
      <c r="I22" s="216"/>
      <c r="J22" s="216"/>
      <c r="K22" s="216"/>
      <c r="L22" s="216"/>
      <c r="M22" s="216"/>
      <c r="N22" s="217"/>
    </row>
    <row r="23" spans="1:166" ht="13.5" hidden="1" customHeight="1" x14ac:dyDescent="0.25">
      <c r="A23" s="210"/>
      <c r="B23" s="211"/>
      <c r="C23" s="218"/>
      <c r="D23" s="219"/>
      <c r="E23" s="219"/>
      <c r="F23" s="219"/>
      <c r="G23" s="219"/>
      <c r="H23" s="219"/>
      <c r="I23" s="219"/>
      <c r="J23" s="219"/>
      <c r="K23" s="219"/>
      <c r="L23" s="219"/>
      <c r="M23" s="219"/>
      <c r="N23" s="220"/>
    </row>
    <row r="24" spans="1:166" ht="18.75" customHeight="1" x14ac:dyDescent="0.25">
      <c r="A24" s="241" t="s">
        <v>43</v>
      </c>
      <c r="B24" s="244"/>
      <c r="C24" s="244"/>
      <c r="D24" s="244"/>
      <c r="E24" s="244"/>
      <c r="F24" s="244"/>
      <c r="G24" s="244"/>
      <c r="H24" s="244"/>
      <c r="I24" s="244"/>
      <c r="J24" s="244"/>
      <c r="K24" s="244"/>
      <c r="L24" s="244"/>
      <c r="M24" s="244"/>
      <c r="N24" s="242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8"/>
      <c r="AE24" s="18"/>
      <c r="AF24" s="18"/>
      <c r="AG24" s="18"/>
      <c r="AH24" s="18"/>
      <c r="AI24" s="18"/>
      <c r="AJ24" s="18"/>
      <c r="AK24" s="18"/>
      <c r="AL24" s="18"/>
      <c r="AM24" s="18"/>
      <c r="AN24" s="18"/>
      <c r="AO24" s="18"/>
      <c r="AP24" s="18"/>
      <c r="AQ24" s="18"/>
      <c r="AR24" s="18"/>
      <c r="AS24" s="18"/>
      <c r="AT24" s="18"/>
      <c r="AU24" s="18"/>
      <c r="AV24" s="18"/>
      <c r="AW24" s="18"/>
      <c r="AX24" s="18"/>
      <c r="AY24" s="18"/>
      <c r="AZ24" s="18"/>
      <c r="BA24" s="18"/>
      <c r="BB24" s="18"/>
      <c r="BC24" s="18"/>
      <c r="BD24" s="18"/>
      <c r="BE24" s="18"/>
      <c r="BF24" s="18"/>
      <c r="BG24" s="18"/>
      <c r="BH24" s="18"/>
      <c r="BI24" s="18"/>
      <c r="BJ24" s="18"/>
      <c r="BK24" s="18"/>
      <c r="BL24" s="18"/>
      <c r="BM24" s="18"/>
      <c r="BN24" s="18"/>
      <c r="BO24" s="18"/>
      <c r="BP24" s="18"/>
      <c r="BQ24" s="18"/>
      <c r="BR24" s="18"/>
      <c r="BS24" s="18"/>
      <c r="BT24" s="18"/>
      <c r="BU24" s="18"/>
      <c r="BV24" s="18"/>
      <c r="BW24" s="18"/>
      <c r="BX24" s="18"/>
      <c r="BY24" s="18"/>
      <c r="BZ24" s="18"/>
      <c r="CA24" s="18"/>
      <c r="CB24" s="18"/>
      <c r="CC24" s="18"/>
      <c r="CD24" s="18"/>
      <c r="CE24" s="18"/>
      <c r="CF24" s="18"/>
      <c r="CG24" s="18"/>
      <c r="CH24" s="18"/>
      <c r="CI24" s="18"/>
      <c r="CJ24" s="18"/>
      <c r="CK24" s="18"/>
      <c r="CL24" s="18"/>
      <c r="CM24" s="18"/>
      <c r="CN24" s="18"/>
      <c r="CO24" s="18"/>
      <c r="CP24" s="18"/>
      <c r="CQ24" s="18"/>
      <c r="CR24" s="18"/>
      <c r="CS24" s="18"/>
      <c r="CT24" s="18"/>
      <c r="CU24" s="18"/>
      <c r="CV24" s="18"/>
      <c r="CW24" s="18"/>
      <c r="CX24" s="18"/>
      <c r="CY24" s="18"/>
      <c r="CZ24" s="18"/>
      <c r="DA24" s="18"/>
      <c r="DB24" s="18"/>
      <c r="DC24" s="18"/>
      <c r="DD24" s="18"/>
      <c r="DE24" s="18"/>
      <c r="DF24" s="18"/>
      <c r="DG24" s="18"/>
      <c r="DH24" s="18"/>
      <c r="DI24" s="18"/>
      <c r="DJ24" s="18"/>
      <c r="DK24" s="18"/>
      <c r="DL24" s="18"/>
      <c r="DM24" s="18"/>
      <c r="DN24" s="18"/>
      <c r="DO24" s="18"/>
      <c r="DP24" s="18"/>
      <c r="DQ24" s="18"/>
      <c r="DR24" s="18"/>
      <c r="DS24" s="18"/>
      <c r="DT24" s="18"/>
      <c r="DU24" s="18"/>
      <c r="DV24" s="18"/>
      <c r="DW24" s="18"/>
      <c r="DX24" s="18"/>
      <c r="DY24" s="18"/>
      <c r="DZ24" s="18"/>
      <c r="EA24" s="18"/>
      <c r="EB24" s="18"/>
      <c r="EC24" s="18"/>
      <c r="ED24" s="18"/>
      <c r="EE24" s="18"/>
      <c r="EF24" s="18"/>
      <c r="EG24" s="18"/>
      <c r="EH24" s="18"/>
      <c r="EI24" s="18"/>
      <c r="EJ24" s="18"/>
      <c r="EK24" s="18"/>
      <c r="EL24" s="18"/>
      <c r="EM24" s="18"/>
      <c r="EN24" s="18"/>
      <c r="EO24" s="18"/>
      <c r="EP24" s="18"/>
      <c r="EQ24" s="18"/>
      <c r="ER24" s="18"/>
      <c r="ES24" s="18"/>
      <c r="ET24" s="18"/>
      <c r="EU24" s="18"/>
      <c r="EV24" s="18"/>
      <c r="EW24" s="18"/>
      <c r="EX24" s="18"/>
      <c r="EY24" s="18"/>
      <c r="EZ24" s="18"/>
      <c r="FA24" s="18"/>
      <c r="FB24" s="18"/>
      <c r="FC24" s="18"/>
      <c r="FD24" s="18"/>
      <c r="FE24" s="18"/>
      <c r="FF24" s="18"/>
      <c r="FG24" s="18"/>
      <c r="FH24" s="18"/>
      <c r="FI24" s="18"/>
      <c r="FJ24" s="18"/>
    </row>
    <row r="25" spans="1:166" ht="33.75" customHeight="1" x14ac:dyDescent="0.25">
      <c r="A25" s="19">
        <v>1</v>
      </c>
      <c r="B25" s="245" t="s">
        <v>44</v>
      </c>
      <c r="C25" s="246"/>
      <c r="D25" s="246"/>
      <c r="E25" s="246"/>
      <c r="F25" s="246"/>
      <c r="G25" s="247"/>
      <c r="H25" s="19">
        <v>6</v>
      </c>
      <c r="I25" s="248"/>
      <c r="J25" s="249"/>
      <c r="K25" s="249"/>
      <c r="L25" s="249"/>
      <c r="M25" s="249"/>
      <c r="N25" s="250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8"/>
      <c r="AE25" s="18"/>
      <c r="AF25" s="18"/>
      <c r="AG25" s="18"/>
      <c r="AH25" s="18"/>
      <c r="AI25" s="18"/>
      <c r="AJ25" s="18"/>
      <c r="AK25" s="18"/>
      <c r="AL25" s="18"/>
      <c r="AM25" s="18"/>
      <c r="AN25" s="18"/>
      <c r="AO25" s="18"/>
      <c r="AP25" s="18"/>
      <c r="AQ25" s="18"/>
      <c r="AR25" s="18"/>
      <c r="AS25" s="18"/>
      <c r="AT25" s="18"/>
      <c r="AU25" s="18"/>
      <c r="AV25" s="18"/>
      <c r="AW25" s="18"/>
      <c r="AX25" s="18"/>
      <c r="AY25" s="18"/>
      <c r="AZ25" s="18"/>
      <c r="BA25" s="18"/>
      <c r="BB25" s="18"/>
      <c r="BC25" s="18"/>
      <c r="BD25" s="18"/>
      <c r="BE25" s="18"/>
      <c r="BF25" s="18"/>
      <c r="BG25" s="18"/>
      <c r="BH25" s="18"/>
      <c r="BI25" s="18"/>
      <c r="BJ25" s="18"/>
      <c r="BK25" s="18"/>
      <c r="BL25" s="18"/>
      <c r="BM25" s="18"/>
      <c r="BN25" s="18"/>
      <c r="BO25" s="18"/>
      <c r="BP25" s="18"/>
      <c r="BQ25" s="18"/>
      <c r="BR25" s="18"/>
      <c r="BS25" s="18"/>
      <c r="BT25" s="18"/>
      <c r="BU25" s="18"/>
      <c r="BV25" s="18"/>
      <c r="BW25" s="18"/>
      <c r="BX25" s="18"/>
      <c r="BY25" s="18"/>
      <c r="BZ25" s="18"/>
      <c r="CA25" s="18"/>
      <c r="CB25" s="18"/>
      <c r="CC25" s="18"/>
      <c r="CD25" s="18"/>
      <c r="CE25" s="18"/>
      <c r="CF25" s="18"/>
      <c r="CG25" s="18"/>
      <c r="CH25" s="18"/>
      <c r="CI25" s="18"/>
      <c r="CJ25" s="18"/>
      <c r="CK25" s="18"/>
      <c r="CL25" s="18"/>
      <c r="CM25" s="18"/>
      <c r="CN25" s="18"/>
      <c r="CO25" s="18"/>
      <c r="CP25" s="18"/>
      <c r="CQ25" s="18"/>
      <c r="CR25" s="18"/>
      <c r="CS25" s="18"/>
      <c r="CT25" s="18"/>
      <c r="CU25" s="18"/>
      <c r="CV25" s="18"/>
      <c r="CW25" s="18"/>
      <c r="CX25" s="18"/>
      <c r="CY25" s="18"/>
      <c r="CZ25" s="18"/>
      <c r="DA25" s="18"/>
      <c r="DB25" s="18"/>
      <c r="DC25" s="18"/>
      <c r="DD25" s="18"/>
      <c r="DE25" s="18"/>
      <c r="DF25" s="18"/>
      <c r="DG25" s="18"/>
      <c r="DH25" s="18"/>
      <c r="DI25" s="18"/>
      <c r="DJ25" s="18"/>
      <c r="DK25" s="18"/>
      <c r="DL25" s="18"/>
      <c r="DM25" s="18"/>
      <c r="DN25" s="18"/>
      <c r="DO25" s="18"/>
      <c r="DP25" s="18"/>
      <c r="DQ25" s="18"/>
      <c r="DR25" s="18"/>
      <c r="DS25" s="18"/>
      <c r="DT25" s="18"/>
      <c r="DU25" s="18"/>
      <c r="DV25" s="18"/>
      <c r="DW25" s="18"/>
      <c r="DX25" s="18"/>
      <c r="DY25" s="18"/>
      <c r="DZ25" s="18"/>
      <c r="EA25" s="18"/>
      <c r="EB25" s="18"/>
      <c r="EC25" s="18"/>
      <c r="ED25" s="18"/>
      <c r="EE25" s="18"/>
      <c r="EF25" s="18"/>
      <c r="EG25" s="18"/>
      <c r="EH25" s="18"/>
      <c r="EI25" s="18"/>
      <c r="EJ25" s="18"/>
      <c r="EK25" s="18"/>
      <c r="EL25" s="18"/>
      <c r="EM25" s="18"/>
      <c r="EN25" s="18"/>
      <c r="EO25" s="18"/>
      <c r="EP25" s="18"/>
      <c r="EQ25" s="18"/>
      <c r="ER25" s="18"/>
      <c r="ES25" s="18"/>
      <c r="ET25" s="18"/>
      <c r="EU25" s="18"/>
      <c r="EV25" s="18"/>
      <c r="EW25" s="18"/>
      <c r="EX25" s="18"/>
      <c r="EY25" s="18"/>
      <c r="EZ25" s="18"/>
      <c r="FA25" s="18"/>
      <c r="FB25" s="18"/>
      <c r="FC25" s="18"/>
      <c r="FD25" s="18"/>
      <c r="FE25" s="18"/>
      <c r="FF25" s="18"/>
      <c r="FG25" s="18"/>
      <c r="FH25" s="18"/>
      <c r="FI25" s="18"/>
      <c r="FJ25" s="18"/>
    </row>
    <row r="26" spans="1:166" ht="27" customHeight="1" x14ac:dyDescent="0.25">
      <c r="A26" s="19">
        <v>2</v>
      </c>
      <c r="B26" s="234" t="s">
        <v>45</v>
      </c>
      <c r="C26" s="235"/>
      <c r="D26" s="235"/>
      <c r="E26" s="235"/>
      <c r="F26" s="235"/>
      <c r="G26" s="236"/>
      <c r="H26" s="19">
        <v>7</v>
      </c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8"/>
      <c r="AE26" s="18"/>
      <c r="AF26" s="18"/>
      <c r="AG26" s="18"/>
      <c r="AH26" s="18"/>
      <c r="AI26" s="18"/>
      <c r="AJ26" s="18"/>
      <c r="AK26" s="18"/>
      <c r="AL26" s="18"/>
      <c r="AM26" s="18"/>
      <c r="AN26" s="18"/>
      <c r="AO26" s="18"/>
      <c r="AP26" s="18"/>
      <c r="AQ26" s="18"/>
      <c r="AR26" s="18"/>
      <c r="AS26" s="18"/>
      <c r="AT26" s="18"/>
      <c r="AU26" s="18"/>
      <c r="AV26" s="18"/>
      <c r="AW26" s="18"/>
      <c r="AX26" s="18"/>
      <c r="AY26" s="18"/>
      <c r="AZ26" s="18"/>
      <c r="BA26" s="18"/>
      <c r="BB26" s="18"/>
      <c r="BC26" s="18"/>
      <c r="BD26" s="18"/>
      <c r="BE26" s="18"/>
      <c r="BF26" s="18"/>
      <c r="BG26" s="18"/>
      <c r="BH26" s="18"/>
      <c r="BI26" s="18"/>
      <c r="BJ26" s="18"/>
      <c r="BK26" s="18"/>
      <c r="BL26" s="18"/>
      <c r="BM26" s="18"/>
      <c r="BN26" s="18"/>
      <c r="BO26" s="18"/>
      <c r="BP26" s="18"/>
      <c r="BQ26" s="18"/>
      <c r="BR26" s="18"/>
      <c r="BS26" s="18"/>
      <c r="BT26" s="18"/>
      <c r="BU26" s="18"/>
      <c r="BV26" s="18"/>
      <c r="BW26" s="18"/>
      <c r="BX26" s="18"/>
      <c r="BY26" s="18"/>
      <c r="BZ26" s="18"/>
      <c r="CA26" s="18"/>
      <c r="CB26" s="18"/>
      <c r="CC26" s="18"/>
      <c r="CD26" s="18"/>
      <c r="CE26" s="18"/>
      <c r="CF26" s="18"/>
      <c r="CG26" s="18"/>
      <c r="CH26" s="18"/>
      <c r="CI26" s="18"/>
      <c r="CJ26" s="18"/>
      <c r="CK26" s="18"/>
      <c r="CL26" s="18"/>
      <c r="CM26" s="18"/>
      <c r="CN26" s="18"/>
      <c r="CO26" s="18"/>
      <c r="CP26" s="18"/>
      <c r="CQ26" s="18"/>
      <c r="CR26" s="18"/>
      <c r="CS26" s="18"/>
      <c r="CT26" s="18"/>
      <c r="CU26" s="18"/>
      <c r="CV26" s="18"/>
      <c r="CW26" s="18"/>
      <c r="CX26" s="18"/>
      <c r="CY26" s="18"/>
      <c r="CZ26" s="18"/>
      <c r="DA26" s="18"/>
      <c r="DB26" s="18"/>
      <c r="DC26" s="18"/>
      <c r="DD26" s="18"/>
      <c r="DE26" s="18"/>
      <c r="DF26" s="18"/>
      <c r="DG26" s="18"/>
      <c r="DH26" s="18"/>
      <c r="DI26" s="18"/>
      <c r="DJ26" s="18"/>
      <c r="DK26" s="18"/>
      <c r="DL26" s="18"/>
      <c r="DM26" s="18"/>
      <c r="DN26" s="18"/>
      <c r="DO26" s="18"/>
      <c r="DP26" s="18"/>
      <c r="DQ26" s="18"/>
      <c r="DR26" s="18"/>
      <c r="DS26" s="18"/>
      <c r="DT26" s="18"/>
      <c r="DU26" s="18"/>
      <c r="DV26" s="18"/>
      <c r="DW26" s="18"/>
      <c r="DX26" s="18"/>
      <c r="DY26" s="18"/>
      <c r="DZ26" s="18"/>
      <c r="EA26" s="18"/>
      <c r="EB26" s="18"/>
      <c r="EC26" s="18"/>
      <c r="ED26" s="18"/>
      <c r="EE26" s="18"/>
      <c r="EF26" s="18"/>
      <c r="EG26" s="18"/>
      <c r="EH26" s="18"/>
      <c r="EI26" s="18"/>
      <c r="EJ26" s="18"/>
      <c r="EK26" s="18"/>
      <c r="EL26" s="18"/>
      <c r="EM26" s="18"/>
      <c r="EN26" s="18"/>
      <c r="EO26" s="18"/>
      <c r="EP26" s="18"/>
      <c r="EQ26" s="18"/>
      <c r="ER26" s="18"/>
      <c r="ES26" s="18"/>
      <c r="ET26" s="18"/>
      <c r="EU26" s="18"/>
      <c r="EV26" s="18"/>
      <c r="EW26" s="18"/>
      <c r="EX26" s="18"/>
      <c r="EY26" s="18"/>
      <c r="EZ26" s="18"/>
      <c r="FA26" s="18"/>
      <c r="FB26" s="18"/>
      <c r="FC26" s="18"/>
      <c r="FD26" s="18"/>
      <c r="FE26" s="18"/>
      <c r="FF26" s="18"/>
      <c r="FG26" s="18"/>
      <c r="FH26" s="18"/>
      <c r="FI26" s="18"/>
      <c r="FJ26" s="18"/>
    </row>
    <row r="27" spans="1:166" ht="26.25" customHeight="1" x14ac:dyDescent="0.25">
      <c r="A27" s="19">
        <v>3</v>
      </c>
      <c r="B27" s="234" t="s">
        <v>47</v>
      </c>
      <c r="C27" s="235"/>
      <c r="D27" s="235"/>
      <c r="E27" s="235"/>
      <c r="F27" s="235"/>
      <c r="G27" s="236"/>
      <c r="H27" s="19">
        <v>8</v>
      </c>
      <c r="I27" s="251"/>
      <c r="J27" s="252"/>
      <c r="K27" s="252"/>
      <c r="L27" s="252"/>
      <c r="M27" s="252"/>
      <c r="N27" s="253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8"/>
      <c r="AE27" s="18"/>
      <c r="AF27" s="18"/>
      <c r="AG27" s="18"/>
      <c r="AH27" s="18"/>
      <c r="AI27" s="18"/>
      <c r="AJ27" s="18"/>
      <c r="AK27" s="18"/>
      <c r="AL27" s="18"/>
      <c r="AM27" s="18"/>
      <c r="AN27" s="18"/>
      <c r="AO27" s="18"/>
      <c r="AP27" s="18"/>
      <c r="AQ27" s="18"/>
      <c r="AR27" s="18"/>
      <c r="AS27" s="18"/>
      <c r="AT27" s="18"/>
      <c r="AU27" s="18"/>
      <c r="AV27" s="18"/>
      <c r="AW27" s="18"/>
      <c r="AX27" s="18"/>
      <c r="AY27" s="18"/>
      <c r="AZ27" s="18"/>
      <c r="BA27" s="18"/>
      <c r="BB27" s="18"/>
      <c r="BC27" s="18"/>
      <c r="BD27" s="18"/>
      <c r="BE27" s="18"/>
      <c r="BF27" s="18"/>
      <c r="BG27" s="18"/>
      <c r="BH27" s="18"/>
      <c r="BI27" s="18"/>
      <c r="BJ27" s="18"/>
      <c r="BK27" s="18"/>
      <c r="BL27" s="18"/>
      <c r="BM27" s="18"/>
      <c r="BN27" s="18"/>
      <c r="BO27" s="18"/>
      <c r="BP27" s="18"/>
      <c r="BQ27" s="18"/>
      <c r="BR27" s="18"/>
      <c r="BS27" s="18"/>
      <c r="BT27" s="18"/>
      <c r="BU27" s="18"/>
      <c r="BV27" s="18"/>
      <c r="BW27" s="18"/>
      <c r="BX27" s="18"/>
      <c r="BY27" s="18"/>
      <c r="BZ27" s="18"/>
      <c r="CA27" s="18"/>
      <c r="CB27" s="18"/>
      <c r="CC27" s="18"/>
      <c r="CD27" s="18"/>
      <c r="CE27" s="18"/>
      <c r="CF27" s="18"/>
      <c r="CG27" s="18"/>
      <c r="CH27" s="18"/>
      <c r="CI27" s="18"/>
      <c r="CJ27" s="18"/>
      <c r="CK27" s="18"/>
      <c r="CL27" s="18"/>
      <c r="CM27" s="18"/>
      <c r="CN27" s="18"/>
      <c r="CO27" s="18"/>
      <c r="CP27" s="18"/>
      <c r="CQ27" s="18"/>
      <c r="CR27" s="18"/>
      <c r="CS27" s="18"/>
      <c r="CT27" s="18"/>
      <c r="CU27" s="18"/>
      <c r="CV27" s="18"/>
      <c r="CW27" s="18"/>
      <c r="CX27" s="18"/>
      <c r="CY27" s="18"/>
      <c r="CZ27" s="18"/>
      <c r="DA27" s="18"/>
      <c r="DB27" s="18"/>
      <c r="DC27" s="18"/>
      <c r="DD27" s="18"/>
      <c r="DE27" s="18"/>
      <c r="DF27" s="18"/>
      <c r="DG27" s="18"/>
      <c r="DH27" s="18"/>
      <c r="DI27" s="18"/>
      <c r="DJ27" s="18"/>
      <c r="DK27" s="18"/>
      <c r="DL27" s="18"/>
      <c r="DM27" s="18"/>
      <c r="DN27" s="18"/>
      <c r="DO27" s="18"/>
      <c r="DP27" s="18"/>
      <c r="DQ27" s="18"/>
      <c r="DR27" s="18"/>
      <c r="DS27" s="18"/>
      <c r="DT27" s="18"/>
      <c r="DU27" s="18"/>
      <c r="DV27" s="18"/>
      <c r="DW27" s="18"/>
      <c r="DX27" s="18"/>
      <c r="DY27" s="18"/>
      <c r="DZ27" s="18"/>
      <c r="EA27" s="18"/>
      <c r="EB27" s="18"/>
      <c r="EC27" s="18"/>
      <c r="ED27" s="18"/>
      <c r="EE27" s="18"/>
      <c r="EF27" s="18"/>
      <c r="EG27" s="18"/>
      <c r="EH27" s="18"/>
      <c r="EI27" s="18"/>
      <c r="EJ27" s="18"/>
      <c r="EK27" s="18"/>
      <c r="EL27" s="18"/>
      <c r="EM27" s="18"/>
      <c r="EN27" s="18"/>
      <c r="EO27" s="18"/>
      <c r="EP27" s="18"/>
      <c r="EQ27" s="18"/>
      <c r="ER27" s="18"/>
      <c r="ES27" s="18"/>
      <c r="ET27" s="18"/>
      <c r="EU27" s="18"/>
      <c r="EV27" s="18"/>
      <c r="EW27" s="18"/>
      <c r="EX27" s="18"/>
      <c r="EY27" s="18"/>
      <c r="EZ27" s="18"/>
      <c r="FA27" s="18"/>
      <c r="FB27" s="18"/>
      <c r="FC27" s="18"/>
      <c r="FD27" s="18"/>
      <c r="FE27" s="18"/>
      <c r="FF27" s="18"/>
      <c r="FG27" s="18"/>
      <c r="FH27" s="18"/>
      <c r="FI27" s="18"/>
      <c r="FJ27" s="18"/>
    </row>
    <row r="28" spans="1:166" ht="33.75" customHeight="1" x14ac:dyDescent="0.25">
      <c r="A28" s="19">
        <v>4</v>
      </c>
      <c r="B28" s="234" t="s">
        <v>48</v>
      </c>
      <c r="C28" s="235"/>
      <c r="D28" s="235"/>
      <c r="E28" s="235"/>
      <c r="F28" s="235"/>
      <c r="G28" s="236"/>
      <c r="H28" s="19">
        <v>9</v>
      </c>
      <c r="I28" s="234"/>
      <c r="J28" s="235"/>
      <c r="K28" s="235"/>
      <c r="L28" s="235"/>
      <c r="M28" s="235"/>
      <c r="N28" s="236"/>
    </row>
    <row r="29" spans="1:166" ht="34.5" customHeight="1" x14ac:dyDescent="0.25">
      <c r="A29" s="19">
        <v>5</v>
      </c>
      <c r="B29" s="234" t="s">
        <v>46</v>
      </c>
      <c r="C29" s="235"/>
      <c r="D29" s="235"/>
      <c r="E29" s="235"/>
      <c r="F29" s="235"/>
      <c r="G29" s="236"/>
      <c r="H29" s="19">
        <v>10</v>
      </c>
      <c r="I29" s="237"/>
      <c r="J29" s="237"/>
      <c r="K29" s="237"/>
      <c r="L29" s="237"/>
      <c r="M29" s="237"/>
      <c r="N29" s="237"/>
    </row>
    <row r="30" spans="1:166" x14ac:dyDescent="0.25">
      <c r="A30" s="20" t="s">
        <v>49</v>
      </c>
      <c r="B30" s="21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2"/>
      <c r="O30" s="21"/>
      <c r="P30" s="21"/>
      <c r="Q30" s="21"/>
      <c r="R30" s="22"/>
    </row>
    <row r="31" spans="1:166" x14ac:dyDescent="0.25">
      <c r="A31" s="238" t="s">
        <v>50</v>
      </c>
      <c r="B31" s="239"/>
      <c r="C31" s="239"/>
      <c r="D31" s="239"/>
      <c r="E31" s="239"/>
      <c r="F31" s="239"/>
      <c r="G31" s="239"/>
      <c r="H31" s="240"/>
      <c r="I31" s="241" t="s">
        <v>51</v>
      </c>
      <c r="J31" s="242"/>
      <c r="K31" s="243" t="s">
        <v>453</v>
      </c>
      <c r="L31" s="243"/>
      <c r="M31" s="243" t="s">
        <v>52</v>
      </c>
      <c r="N31" s="243"/>
      <c r="O31" s="243">
        <v>2018</v>
      </c>
      <c r="P31" s="243"/>
      <c r="Q31" s="243">
        <v>2019</v>
      </c>
      <c r="R31" s="243"/>
    </row>
    <row r="32" spans="1:166" x14ac:dyDescent="0.25">
      <c r="A32" s="254" t="s">
        <v>53</v>
      </c>
      <c r="B32" s="255"/>
      <c r="C32" s="255"/>
      <c r="D32" s="255"/>
      <c r="E32" s="255"/>
      <c r="F32" s="255"/>
      <c r="G32" s="255"/>
      <c r="H32" s="256"/>
      <c r="I32" s="257">
        <v>6</v>
      </c>
      <c r="J32" s="257"/>
      <c r="K32" s="257"/>
      <c r="L32" s="257"/>
      <c r="M32" s="258"/>
      <c r="N32" s="258"/>
      <c r="O32" s="257"/>
      <c r="P32" s="257"/>
      <c r="Q32" s="258"/>
      <c r="R32" s="258"/>
    </row>
    <row r="33" spans="1:18" x14ac:dyDescent="0.25">
      <c r="A33" s="254" t="s">
        <v>54</v>
      </c>
      <c r="B33" s="255"/>
      <c r="C33" s="255"/>
      <c r="D33" s="255"/>
      <c r="E33" s="255"/>
      <c r="F33" s="255"/>
      <c r="G33" s="255"/>
      <c r="H33" s="256"/>
      <c r="I33" s="257" t="s">
        <v>55</v>
      </c>
      <c r="J33" s="257"/>
      <c r="K33" s="257"/>
      <c r="L33" s="257"/>
      <c r="M33" s="258"/>
      <c r="N33" s="258"/>
      <c r="O33" s="257" t="s">
        <v>55</v>
      </c>
      <c r="P33" s="257"/>
      <c r="Q33" s="257" t="s">
        <v>55</v>
      </c>
      <c r="R33" s="257"/>
    </row>
    <row r="34" spans="1:18" x14ac:dyDescent="0.25">
      <c r="A34" s="254" t="s">
        <v>56</v>
      </c>
      <c r="B34" s="255"/>
      <c r="C34" s="255"/>
      <c r="D34" s="255"/>
      <c r="E34" s="255"/>
      <c r="F34" s="255"/>
      <c r="G34" s="255"/>
      <c r="H34" s="256"/>
      <c r="I34" s="261">
        <v>1</v>
      </c>
      <c r="J34" s="257"/>
      <c r="K34" s="257"/>
      <c r="L34" s="257"/>
      <c r="M34" s="258"/>
      <c r="N34" s="258"/>
      <c r="O34" s="261"/>
      <c r="P34" s="257"/>
      <c r="Q34" s="261"/>
      <c r="R34" s="257"/>
    </row>
    <row r="35" spans="1:18" ht="37.5" hidden="1" customHeight="1" x14ac:dyDescent="0.25">
      <c r="A35" s="254" t="s">
        <v>57</v>
      </c>
      <c r="B35" s="255"/>
      <c r="C35" s="255"/>
      <c r="D35" s="255"/>
      <c r="E35" s="255"/>
      <c r="F35" s="255"/>
      <c r="G35" s="255"/>
      <c r="H35" s="256"/>
      <c r="I35" s="259" t="s">
        <v>58</v>
      </c>
      <c r="J35" s="260"/>
      <c r="K35" s="257"/>
      <c r="L35" s="257"/>
      <c r="M35" s="258"/>
      <c r="N35" s="258"/>
      <c r="O35" s="257" t="s">
        <v>20</v>
      </c>
      <c r="P35" s="257"/>
      <c r="Q35" s="258" t="s">
        <v>59</v>
      </c>
      <c r="R35" s="258"/>
    </row>
    <row r="36" spans="1:18" x14ac:dyDescent="0.25">
      <c r="A36" s="254" t="s">
        <v>60</v>
      </c>
      <c r="B36" s="255"/>
      <c r="C36" s="255"/>
      <c r="D36" s="255"/>
      <c r="E36" s="255"/>
      <c r="F36" s="255"/>
      <c r="G36" s="255"/>
      <c r="H36" s="256"/>
      <c r="I36" s="257">
        <v>2</v>
      </c>
      <c r="J36" s="257"/>
      <c r="K36" s="262"/>
      <c r="L36" s="262"/>
      <c r="M36" s="263"/>
      <c r="N36" s="263"/>
      <c r="O36" s="261">
        <v>0</v>
      </c>
      <c r="P36" s="257"/>
      <c r="Q36" s="257">
        <v>0</v>
      </c>
      <c r="R36" s="257"/>
    </row>
    <row r="37" spans="1:18" s="23" customFormat="1" x14ac:dyDescent="0.25">
      <c r="A37" s="254" t="s">
        <v>61</v>
      </c>
      <c r="B37" s="255"/>
      <c r="C37" s="255"/>
      <c r="D37" s="255"/>
      <c r="E37" s="255"/>
      <c r="F37" s="255"/>
      <c r="G37" s="255"/>
      <c r="H37" s="256"/>
      <c r="I37" s="257">
        <v>1</v>
      </c>
      <c r="J37" s="257"/>
      <c r="K37" s="262"/>
      <c r="L37" s="262"/>
      <c r="M37" s="263"/>
      <c r="N37" s="263"/>
      <c r="O37" s="257"/>
      <c r="P37" s="257"/>
      <c r="Q37" s="257"/>
      <c r="R37" s="257"/>
    </row>
    <row r="38" spans="1:18" x14ac:dyDescent="0.25">
      <c r="A38" s="238" t="s">
        <v>62</v>
      </c>
      <c r="B38" s="239"/>
      <c r="C38" s="239"/>
      <c r="D38" s="239"/>
      <c r="E38" s="239"/>
      <c r="F38" s="239"/>
      <c r="G38" s="239"/>
      <c r="H38" s="240"/>
      <c r="I38" s="241" t="s">
        <v>51</v>
      </c>
      <c r="J38" s="242"/>
      <c r="K38" s="243" t="s">
        <v>453</v>
      </c>
      <c r="L38" s="243"/>
      <c r="M38" s="241" t="s">
        <v>52</v>
      </c>
      <c r="N38" s="242"/>
      <c r="O38" s="243">
        <v>2018</v>
      </c>
      <c r="P38" s="243"/>
      <c r="Q38" s="243">
        <v>2019</v>
      </c>
      <c r="R38" s="243"/>
    </row>
    <row r="39" spans="1:18" ht="15.75" customHeight="1" x14ac:dyDescent="0.25">
      <c r="A39" s="254" t="s">
        <v>44</v>
      </c>
      <c r="B39" s="255"/>
      <c r="C39" s="255"/>
      <c r="D39" s="255"/>
      <c r="E39" s="255"/>
      <c r="F39" s="255"/>
      <c r="G39" s="255"/>
      <c r="H39" s="256"/>
      <c r="I39" s="264">
        <v>42766</v>
      </c>
      <c r="J39" s="257"/>
      <c r="K39" s="264"/>
      <c r="L39" s="257"/>
      <c r="M39" s="258"/>
      <c r="N39" s="258"/>
      <c r="O39" s="264">
        <v>43131</v>
      </c>
      <c r="P39" s="257"/>
      <c r="Q39" s="264">
        <v>43496</v>
      </c>
      <c r="R39" s="257"/>
    </row>
    <row r="40" spans="1:18" ht="20.25" customHeight="1" x14ac:dyDescent="0.25">
      <c r="A40" s="254" t="s">
        <v>45</v>
      </c>
      <c r="B40" s="255"/>
      <c r="C40" s="255"/>
      <c r="D40" s="255"/>
      <c r="E40" s="255"/>
      <c r="F40" s="255"/>
      <c r="G40" s="255"/>
      <c r="H40" s="256"/>
      <c r="I40" s="264">
        <v>42794</v>
      </c>
      <c r="J40" s="257"/>
      <c r="K40" s="264"/>
      <c r="L40" s="257"/>
      <c r="M40" s="258"/>
      <c r="N40" s="258"/>
      <c r="O40" s="264">
        <v>43131</v>
      </c>
      <c r="P40" s="257"/>
      <c r="Q40" s="264">
        <v>43496</v>
      </c>
      <c r="R40" s="257"/>
    </row>
    <row r="41" spans="1:18" hidden="1" x14ac:dyDescent="0.25">
      <c r="A41" s="254" t="s">
        <v>63</v>
      </c>
      <c r="B41" s="255"/>
      <c r="C41" s="255"/>
      <c r="D41" s="255"/>
      <c r="E41" s="255"/>
      <c r="F41" s="255"/>
      <c r="G41" s="255"/>
      <c r="H41" s="256"/>
      <c r="I41" s="264">
        <v>42674</v>
      </c>
      <c r="J41" s="257"/>
      <c r="K41" s="264"/>
      <c r="L41" s="257"/>
      <c r="M41" s="258"/>
      <c r="N41" s="258"/>
      <c r="O41" s="264">
        <v>42674</v>
      </c>
      <c r="P41" s="257"/>
      <c r="Q41" s="264">
        <v>42674</v>
      </c>
      <c r="R41" s="257"/>
    </row>
    <row r="42" spans="1:18" hidden="1" x14ac:dyDescent="0.25">
      <c r="A42" s="254" t="s">
        <v>64</v>
      </c>
      <c r="B42" s="255"/>
      <c r="C42" s="255"/>
      <c r="D42" s="255"/>
      <c r="E42" s="255"/>
      <c r="F42" s="255"/>
      <c r="G42" s="255"/>
      <c r="H42" s="256"/>
      <c r="I42" s="264">
        <v>42704</v>
      </c>
      <c r="J42" s="257"/>
      <c r="K42" s="264"/>
      <c r="L42" s="257"/>
      <c r="M42" s="258"/>
      <c r="N42" s="258"/>
      <c r="O42" s="264">
        <v>42704</v>
      </c>
      <c r="P42" s="257"/>
      <c r="Q42" s="264">
        <v>42704</v>
      </c>
      <c r="R42" s="257"/>
    </row>
    <row r="43" spans="1:18" ht="26.25" hidden="1" customHeight="1" x14ac:dyDescent="0.25">
      <c r="A43" s="254" t="s">
        <v>65</v>
      </c>
      <c r="B43" s="255"/>
      <c r="C43" s="255"/>
      <c r="D43" s="255"/>
      <c r="E43" s="255"/>
      <c r="F43" s="255"/>
      <c r="G43" s="255"/>
      <c r="H43" s="256"/>
      <c r="I43" s="264">
        <v>42719</v>
      </c>
      <c r="J43" s="257"/>
      <c r="K43" s="264"/>
      <c r="L43" s="257"/>
      <c r="M43" s="258"/>
      <c r="N43" s="258"/>
      <c r="O43" s="264">
        <v>42719</v>
      </c>
      <c r="P43" s="257"/>
      <c r="Q43" s="264">
        <v>42719</v>
      </c>
      <c r="R43" s="257"/>
    </row>
    <row r="44" spans="1:18" ht="14.25" customHeight="1" x14ac:dyDescent="0.25">
      <c r="A44" s="254" t="s">
        <v>66</v>
      </c>
      <c r="B44" s="255"/>
      <c r="C44" s="255"/>
      <c r="D44" s="255"/>
      <c r="E44" s="255"/>
      <c r="F44" s="255"/>
      <c r="G44" s="255"/>
      <c r="H44" s="256"/>
      <c r="I44" s="264">
        <v>43100</v>
      </c>
      <c r="J44" s="257"/>
      <c r="K44" s="264"/>
      <c r="L44" s="257"/>
      <c r="M44" s="258"/>
      <c r="N44" s="258"/>
      <c r="O44" s="264">
        <v>42735</v>
      </c>
      <c r="P44" s="257"/>
      <c r="Q44" s="264">
        <v>42735</v>
      </c>
      <c r="R44" s="257"/>
    </row>
    <row r="45" spans="1:18" ht="24.75" hidden="1" customHeight="1" x14ac:dyDescent="0.25">
      <c r="A45" s="254" t="s">
        <v>67</v>
      </c>
      <c r="B45" s="255"/>
      <c r="C45" s="255"/>
      <c r="D45" s="255"/>
      <c r="E45" s="255"/>
      <c r="F45" s="255"/>
      <c r="G45" s="255"/>
      <c r="H45" s="256"/>
      <c r="I45" s="265" t="s">
        <v>59</v>
      </c>
      <c r="J45" s="258"/>
      <c r="K45" s="264"/>
      <c r="L45" s="257"/>
      <c r="M45" s="258"/>
      <c r="N45" s="258"/>
      <c r="O45" s="265">
        <v>42393</v>
      </c>
      <c r="P45" s="258"/>
      <c r="Q45" s="265">
        <v>42393</v>
      </c>
      <c r="R45" s="258"/>
    </row>
    <row r="46" spans="1:18" ht="21.75" hidden="1" customHeight="1" x14ac:dyDescent="0.25">
      <c r="A46" s="254" t="s">
        <v>68</v>
      </c>
      <c r="B46" s="255"/>
      <c r="C46" s="255"/>
      <c r="D46" s="255"/>
      <c r="E46" s="255"/>
      <c r="F46" s="255"/>
      <c r="G46" s="255"/>
      <c r="H46" s="256"/>
      <c r="I46" s="264">
        <v>42674</v>
      </c>
      <c r="J46" s="257"/>
      <c r="K46" s="264"/>
      <c r="L46" s="257"/>
      <c r="M46" s="258"/>
      <c r="N46" s="258"/>
      <c r="O46" s="264">
        <v>42674</v>
      </c>
      <c r="P46" s="257"/>
      <c r="Q46" s="264">
        <v>42674</v>
      </c>
      <c r="R46" s="257"/>
    </row>
    <row r="47" spans="1:18" ht="14.25" customHeight="1" x14ac:dyDescent="0.25">
      <c r="A47" s="238" t="s">
        <v>69</v>
      </c>
      <c r="B47" s="239"/>
      <c r="C47" s="239"/>
      <c r="D47" s="239"/>
      <c r="E47" s="239"/>
      <c r="F47" s="239"/>
      <c r="G47" s="239"/>
      <c r="H47" s="240"/>
      <c r="I47" s="241" t="s">
        <v>51</v>
      </c>
      <c r="J47" s="242"/>
      <c r="K47" s="243" t="s">
        <v>453</v>
      </c>
      <c r="L47" s="243"/>
      <c r="M47" s="243" t="s">
        <v>70</v>
      </c>
      <c r="N47" s="266"/>
      <c r="O47" s="243">
        <v>2018</v>
      </c>
      <c r="P47" s="243"/>
      <c r="Q47" s="243">
        <v>2019</v>
      </c>
      <c r="R47" s="266"/>
    </row>
    <row r="48" spans="1:18" ht="14.25" hidden="1" customHeight="1" x14ac:dyDescent="0.25">
      <c r="A48" s="254" t="s">
        <v>71</v>
      </c>
      <c r="B48" s="255"/>
      <c r="C48" s="255"/>
      <c r="D48" s="255"/>
      <c r="E48" s="255"/>
      <c r="F48" s="255"/>
      <c r="G48" s="255"/>
      <c r="H48" s="256"/>
      <c r="I48" s="269" t="s">
        <v>72</v>
      </c>
      <c r="J48" s="269"/>
      <c r="K48" s="257"/>
      <c r="L48" s="257"/>
      <c r="M48" s="258"/>
      <c r="N48" s="258"/>
      <c r="O48" s="269" t="s">
        <v>72</v>
      </c>
      <c r="P48" s="269"/>
      <c r="Q48" s="269" t="s">
        <v>72</v>
      </c>
      <c r="R48" s="269"/>
    </row>
    <row r="49" spans="1:18" ht="66" hidden="1" customHeight="1" x14ac:dyDescent="0.25">
      <c r="A49" s="254" t="s">
        <v>73</v>
      </c>
      <c r="B49" s="255"/>
      <c r="C49" s="255"/>
      <c r="D49" s="255"/>
      <c r="E49" s="255"/>
      <c r="F49" s="255"/>
      <c r="G49" s="255"/>
      <c r="H49" s="256"/>
      <c r="I49" s="267" t="s">
        <v>74</v>
      </c>
      <c r="J49" s="268"/>
      <c r="K49" s="269" t="s">
        <v>72</v>
      </c>
      <c r="L49" s="269"/>
      <c r="M49" s="258"/>
      <c r="N49" s="258"/>
      <c r="O49" s="267" t="s">
        <v>74</v>
      </c>
      <c r="P49" s="268"/>
      <c r="Q49" s="267" t="s">
        <v>74</v>
      </c>
      <c r="R49" s="268"/>
    </row>
    <row r="50" spans="1:18" x14ac:dyDescent="0.25">
      <c r="A50" s="254"/>
      <c r="B50" s="255"/>
      <c r="C50" s="255"/>
      <c r="D50" s="255"/>
      <c r="E50" s="255"/>
      <c r="F50" s="255"/>
      <c r="G50" s="255"/>
      <c r="H50" s="256"/>
      <c r="I50" s="269"/>
      <c r="J50" s="269"/>
      <c r="K50" s="257"/>
      <c r="L50" s="257"/>
      <c r="M50" s="258"/>
      <c r="N50" s="258"/>
      <c r="O50" s="257"/>
      <c r="P50" s="257"/>
      <c r="Q50" s="258"/>
      <c r="R50" s="258"/>
    </row>
    <row r="51" spans="1:18" ht="14.25" customHeight="1" x14ac:dyDescent="0.25">
      <c r="A51" s="254"/>
      <c r="B51" s="255"/>
      <c r="C51" s="255"/>
      <c r="D51" s="255"/>
      <c r="E51" s="255"/>
      <c r="F51" s="255"/>
      <c r="G51" s="255"/>
      <c r="H51" s="256"/>
      <c r="I51" s="257"/>
      <c r="J51" s="257"/>
      <c r="K51" s="257"/>
      <c r="L51" s="257"/>
      <c r="M51" s="258"/>
      <c r="N51" s="258"/>
      <c r="O51" s="257"/>
      <c r="P51" s="257"/>
      <c r="Q51" s="258"/>
      <c r="R51" s="258"/>
    </row>
    <row r="52" spans="1:18" x14ac:dyDescent="0.25">
      <c r="A52" s="254"/>
      <c r="B52" s="255"/>
      <c r="C52" s="255"/>
      <c r="D52" s="255"/>
      <c r="E52" s="255"/>
      <c r="F52" s="255"/>
      <c r="G52" s="255"/>
      <c r="H52" s="256"/>
      <c r="I52" s="257"/>
      <c r="J52" s="257"/>
      <c r="K52" s="257"/>
      <c r="L52" s="257"/>
      <c r="M52" s="258"/>
      <c r="N52" s="258"/>
      <c r="O52" s="257"/>
      <c r="P52" s="257"/>
      <c r="Q52" s="258"/>
      <c r="R52" s="258"/>
    </row>
    <row r="53" spans="1:18" x14ac:dyDescent="0.25">
      <c r="A53" s="238" t="s">
        <v>75</v>
      </c>
      <c r="B53" s="239"/>
      <c r="C53" s="239"/>
      <c r="D53" s="239"/>
      <c r="E53" s="239"/>
      <c r="F53" s="239"/>
      <c r="G53" s="239"/>
      <c r="H53" s="240"/>
      <c r="I53" s="241" t="s">
        <v>51</v>
      </c>
      <c r="J53" s="242"/>
      <c r="K53" s="243" t="s">
        <v>453</v>
      </c>
      <c r="L53" s="243"/>
      <c r="M53" s="243" t="s">
        <v>70</v>
      </c>
      <c r="N53" s="266"/>
      <c r="O53" s="243">
        <v>2018</v>
      </c>
      <c r="P53" s="243"/>
      <c r="Q53" s="243">
        <v>2019</v>
      </c>
      <c r="R53" s="266"/>
    </row>
    <row r="54" spans="1:18" x14ac:dyDescent="0.25">
      <c r="A54" s="270" t="s">
        <v>76</v>
      </c>
      <c r="B54" s="271"/>
      <c r="C54" s="271"/>
      <c r="D54" s="271"/>
      <c r="E54" s="271"/>
      <c r="F54" s="271"/>
      <c r="G54" s="271"/>
      <c r="H54" s="272"/>
      <c r="I54" s="257">
        <v>0</v>
      </c>
      <c r="J54" s="257"/>
      <c r="K54" s="257"/>
      <c r="L54" s="257"/>
      <c r="M54" s="258"/>
      <c r="N54" s="258"/>
      <c r="O54" s="257">
        <v>0</v>
      </c>
      <c r="P54" s="257"/>
      <c r="Q54" s="258">
        <v>0</v>
      </c>
      <c r="R54" s="258"/>
    </row>
    <row r="55" spans="1:18" x14ac:dyDescent="0.25">
      <c r="A55" s="270" t="s">
        <v>77</v>
      </c>
      <c r="B55" s="271"/>
      <c r="C55" s="271"/>
      <c r="D55" s="271"/>
      <c r="E55" s="271"/>
      <c r="F55" s="271"/>
      <c r="G55" s="271"/>
      <c r="H55" s="272"/>
      <c r="I55" s="257">
        <v>0</v>
      </c>
      <c r="J55" s="257"/>
      <c r="K55" s="257"/>
      <c r="L55" s="257"/>
      <c r="M55" s="258"/>
      <c r="N55" s="258"/>
      <c r="O55" s="257">
        <v>0</v>
      </c>
      <c r="P55" s="257"/>
      <c r="Q55" s="258">
        <v>0</v>
      </c>
      <c r="R55" s="258"/>
    </row>
    <row r="56" spans="1:18" hidden="1" x14ac:dyDescent="0.25">
      <c r="A56" s="270" t="s">
        <v>78</v>
      </c>
      <c r="B56" s="271"/>
      <c r="C56" s="271"/>
      <c r="D56" s="271"/>
      <c r="E56" s="271"/>
      <c r="F56" s="271"/>
      <c r="G56" s="271"/>
      <c r="H56" s="272"/>
      <c r="I56" s="261">
        <v>0.8</v>
      </c>
      <c r="J56" s="257"/>
      <c r="K56" s="257"/>
      <c r="L56" s="257"/>
      <c r="M56" s="258"/>
      <c r="N56" s="258"/>
      <c r="O56" s="261">
        <v>0.85</v>
      </c>
      <c r="P56" s="257"/>
      <c r="Q56" s="278">
        <v>0.9</v>
      </c>
      <c r="R56" s="258"/>
    </row>
    <row r="57" spans="1:18" x14ac:dyDescent="0.25">
      <c r="A57" s="273" t="s">
        <v>79</v>
      </c>
      <c r="B57" s="274"/>
      <c r="C57" s="274"/>
      <c r="D57" s="274"/>
      <c r="E57" s="274"/>
      <c r="F57" s="274"/>
      <c r="G57" s="274"/>
      <c r="H57" s="275"/>
      <c r="I57" s="276">
        <v>0.95</v>
      </c>
      <c r="J57" s="277"/>
      <c r="K57" s="257"/>
      <c r="L57" s="257"/>
      <c r="M57" s="258"/>
      <c r="N57" s="258"/>
      <c r="O57" s="257"/>
      <c r="P57" s="257"/>
      <c r="Q57" s="258"/>
      <c r="R57" s="258"/>
    </row>
    <row r="58" spans="1:18" x14ac:dyDescent="0.25">
      <c r="A58" s="270"/>
      <c r="B58" s="271"/>
      <c r="C58" s="271"/>
      <c r="D58" s="271"/>
      <c r="E58" s="271"/>
      <c r="F58" s="271"/>
      <c r="G58" s="271"/>
      <c r="H58" s="272"/>
      <c r="I58" s="257"/>
      <c r="J58" s="257"/>
      <c r="K58" s="257"/>
      <c r="L58" s="257"/>
      <c r="M58" s="258"/>
      <c r="N58" s="258"/>
      <c r="O58" s="257"/>
      <c r="P58" s="257"/>
      <c r="Q58" s="258"/>
      <c r="R58" s="258"/>
    </row>
    <row r="59" spans="1:18" ht="15" x14ac:dyDescent="0.25">
      <c r="A59"/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</row>
    <row r="60" spans="1:18" hidden="1" x14ac:dyDescent="0.25">
      <c r="A60" s="279" t="s">
        <v>80</v>
      </c>
      <c r="B60" s="280"/>
      <c r="C60" s="280"/>
      <c r="D60" s="280"/>
      <c r="E60" s="280"/>
      <c r="F60" s="280"/>
      <c r="G60" s="280"/>
      <c r="H60" s="280"/>
      <c r="I60" s="280"/>
      <c r="J60" s="280"/>
      <c r="K60" s="280"/>
      <c r="L60" s="280"/>
      <c r="M60" s="280"/>
      <c r="N60" s="281"/>
    </row>
    <row r="61" spans="1:18" ht="39.75" hidden="1" customHeight="1" x14ac:dyDescent="0.25">
      <c r="A61" s="266" t="s">
        <v>81</v>
      </c>
      <c r="B61" s="266"/>
      <c r="C61" s="24" t="s">
        <v>82</v>
      </c>
      <c r="D61" s="24" t="s">
        <v>83</v>
      </c>
      <c r="E61" s="24" t="s">
        <v>84</v>
      </c>
      <c r="F61" s="24" t="s">
        <v>85</v>
      </c>
      <c r="G61" s="24" t="s">
        <v>86</v>
      </c>
      <c r="H61" s="24" t="s">
        <v>87</v>
      </c>
      <c r="I61" s="24" t="s">
        <v>88</v>
      </c>
      <c r="J61" s="24" t="s">
        <v>89</v>
      </c>
      <c r="K61" s="24" t="s">
        <v>90</v>
      </c>
      <c r="L61" s="24" t="s">
        <v>91</v>
      </c>
      <c r="M61" s="24" t="s">
        <v>92</v>
      </c>
      <c r="N61" s="24" t="s">
        <v>93</v>
      </c>
    </row>
    <row r="62" spans="1:18" ht="12" hidden="1" customHeight="1" x14ac:dyDescent="0.25">
      <c r="A62" s="282">
        <f>IF(A25&gt;0,A25,"")</f>
        <v>1</v>
      </c>
      <c r="B62" s="283"/>
      <c r="C62" s="25">
        <v>42759</v>
      </c>
      <c r="D62" s="26"/>
      <c r="E62" s="26"/>
      <c r="F62" s="27"/>
      <c r="G62" s="27"/>
      <c r="H62" s="27"/>
      <c r="I62" s="27"/>
      <c r="J62" s="27"/>
      <c r="K62" s="28"/>
      <c r="L62" s="29"/>
      <c r="M62" s="26"/>
      <c r="N62" s="26"/>
    </row>
    <row r="63" spans="1:18" ht="12" hidden="1" customHeight="1" thickBot="1" x14ac:dyDescent="0.3">
      <c r="A63" s="284"/>
      <c r="B63" s="285"/>
      <c r="C63" s="30"/>
      <c r="D63" s="30"/>
      <c r="E63" s="30"/>
      <c r="F63" s="31"/>
      <c r="G63" s="31"/>
      <c r="H63" s="31"/>
      <c r="I63" s="31"/>
      <c r="J63" s="31"/>
      <c r="K63" s="32"/>
      <c r="L63" s="33"/>
      <c r="M63" s="30"/>
      <c r="N63" s="30"/>
    </row>
    <row r="64" spans="1:18" ht="12" hidden="1" customHeight="1" x14ac:dyDescent="0.25">
      <c r="A64" s="282">
        <f>IF(A26&gt;0,A26,"")</f>
        <v>2</v>
      </c>
      <c r="B64" s="283"/>
      <c r="C64" s="26" t="s">
        <v>12</v>
      </c>
      <c r="D64" s="26"/>
      <c r="E64" s="26"/>
      <c r="F64" s="27"/>
      <c r="G64" s="27"/>
      <c r="H64" s="27"/>
      <c r="I64" s="27"/>
      <c r="J64" s="27"/>
      <c r="K64" s="27"/>
      <c r="L64" s="26"/>
      <c r="M64" s="26"/>
      <c r="N64" s="26"/>
    </row>
    <row r="65" spans="1:15" ht="12" hidden="1" customHeight="1" thickBot="1" x14ac:dyDescent="0.3">
      <c r="A65" s="284"/>
      <c r="B65" s="285"/>
      <c r="C65" s="30"/>
      <c r="D65" s="30"/>
      <c r="E65" s="30"/>
      <c r="F65" s="31"/>
      <c r="G65" s="31"/>
      <c r="H65" s="31"/>
      <c r="I65" s="31"/>
      <c r="J65" s="31"/>
      <c r="K65" s="32"/>
      <c r="L65" s="31"/>
      <c r="M65" s="31"/>
      <c r="N65" s="30"/>
    </row>
    <row r="66" spans="1:15" ht="12" hidden="1" customHeight="1" x14ac:dyDescent="0.25">
      <c r="A66" s="282">
        <f>IF(A27&gt;0,A27,"")</f>
        <v>3</v>
      </c>
      <c r="B66" s="283"/>
      <c r="C66" s="26"/>
      <c r="D66" s="34" t="s">
        <v>12</v>
      </c>
      <c r="E66" s="26"/>
      <c r="F66" s="27"/>
      <c r="G66" s="27"/>
      <c r="H66" s="27"/>
      <c r="I66" s="27"/>
      <c r="J66" s="27"/>
      <c r="K66" s="27"/>
      <c r="L66" s="28"/>
      <c r="M66" s="27"/>
      <c r="N66" s="26"/>
    </row>
    <row r="67" spans="1:15" ht="12" hidden="1" customHeight="1" thickBot="1" x14ac:dyDescent="0.3">
      <c r="A67" s="284"/>
      <c r="B67" s="285"/>
      <c r="C67" s="30"/>
      <c r="D67" s="30"/>
      <c r="E67" s="30"/>
      <c r="F67" s="31"/>
      <c r="G67" s="31"/>
      <c r="H67" s="31"/>
      <c r="I67" s="31"/>
      <c r="J67" s="31"/>
      <c r="K67" s="32"/>
      <c r="L67" s="32"/>
      <c r="M67" s="32"/>
      <c r="N67" s="30"/>
    </row>
    <row r="68" spans="1:15" ht="12" hidden="1" customHeight="1" x14ac:dyDescent="0.25">
      <c r="A68" s="282">
        <v>4</v>
      </c>
      <c r="B68" s="283"/>
      <c r="C68" s="26" t="s">
        <v>12</v>
      </c>
      <c r="D68" s="26" t="s">
        <v>12</v>
      </c>
      <c r="E68" s="26" t="s">
        <v>12</v>
      </c>
      <c r="F68" s="27" t="s">
        <v>12</v>
      </c>
      <c r="G68" s="27" t="s">
        <v>12</v>
      </c>
      <c r="H68" s="27" t="s">
        <v>12</v>
      </c>
      <c r="I68" s="27" t="s">
        <v>12</v>
      </c>
      <c r="J68" s="27" t="s">
        <v>12</v>
      </c>
      <c r="K68" s="27" t="s">
        <v>12</v>
      </c>
      <c r="L68" s="27" t="s">
        <v>12</v>
      </c>
      <c r="M68" s="27" t="s">
        <v>12</v>
      </c>
      <c r="N68" s="26" t="s">
        <v>12</v>
      </c>
    </row>
    <row r="69" spans="1:15" ht="12" hidden="1" customHeight="1" thickBot="1" x14ac:dyDescent="0.3">
      <c r="A69" s="284"/>
      <c r="B69" s="285"/>
      <c r="C69" s="30"/>
      <c r="D69" s="30"/>
      <c r="E69" s="30"/>
      <c r="F69" s="31"/>
      <c r="G69" s="31"/>
      <c r="H69" s="31"/>
      <c r="I69" s="31"/>
      <c r="J69" s="31"/>
      <c r="K69" s="31"/>
      <c r="L69" s="30"/>
      <c r="M69" s="30"/>
      <c r="N69" s="33"/>
    </row>
    <row r="70" spans="1:15" ht="12" hidden="1" customHeight="1" thickBot="1" x14ac:dyDescent="0.3">
      <c r="A70" s="282">
        <v>5</v>
      </c>
      <c r="B70" s="283"/>
      <c r="C70" s="26"/>
      <c r="D70" s="26"/>
      <c r="E70" s="26"/>
      <c r="F70" s="27"/>
      <c r="G70" s="27"/>
      <c r="H70" s="27"/>
      <c r="I70" s="27"/>
      <c r="J70" s="27"/>
      <c r="K70" s="27"/>
      <c r="L70" s="26" t="s">
        <v>12</v>
      </c>
      <c r="M70" s="26"/>
      <c r="N70" s="33"/>
    </row>
    <row r="71" spans="1:15" ht="12" hidden="1" customHeight="1" thickBot="1" x14ac:dyDescent="0.3">
      <c r="A71" s="284"/>
      <c r="B71" s="285"/>
      <c r="C71" s="30"/>
      <c r="D71" s="30"/>
      <c r="E71" s="30"/>
      <c r="F71" s="31"/>
      <c r="G71" s="31"/>
      <c r="H71" s="31"/>
      <c r="I71" s="31"/>
      <c r="J71" s="31"/>
      <c r="K71" s="31"/>
      <c r="L71" s="30"/>
      <c r="M71" s="30"/>
      <c r="N71" s="33"/>
    </row>
    <row r="72" spans="1:15" ht="12" hidden="1" customHeight="1" x14ac:dyDescent="0.25">
      <c r="A72" s="282">
        <v>6</v>
      </c>
      <c r="B72" s="283"/>
      <c r="C72" s="26"/>
      <c r="D72" s="26"/>
      <c r="E72" s="26"/>
      <c r="F72" s="27"/>
      <c r="G72" s="27"/>
      <c r="H72" s="27"/>
      <c r="I72" s="27"/>
      <c r="J72" s="27"/>
      <c r="K72" s="27"/>
      <c r="L72" s="26"/>
      <c r="M72" s="26"/>
      <c r="N72" s="26" t="s">
        <v>12</v>
      </c>
    </row>
    <row r="73" spans="1:15" ht="12" hidden="1" customHeight="1" thickBot="1" x14ac:dyDescent="0.3">
      <c r="A73" s="284"/>
      <c r="B73" s="285"/>
      <c r="C73" s="30"/>
      <c r="D73" s="30"/>
      <c r="E73" s="30"/>
      <c r="F73" s="31"/>
      <c r="G73" s="31"/>
      <c r="H73" s="31"/>
      <c r="I73" s="31"/>
      <c r="J73" s="31"/>
      <c r="K73" s="31"/>
      <c r="L73" s="30"/>
      <c r="M73" s="30"/>
      <c r="N73" s="30"/>
    </row>
    <row r="74" spans="1:15" ht="12" hidden="1" customHeight="1" x14ac:dyDescent="0.25">
      <c r="A74" s="282">
        <v>7</v>
      </c>
      <c r="B74" s="283"/>
      <c r="C74" s="26"/>
      <c r="D74" s="26"/>
      <c r="E74" s="26"/>
      <c r="F74" s="27"/>
      <c r="G74" s="27"/>
      <c r="H74" s="27"/>
      <c r="I74" s="27"/>
      <c r="J74" s="27"/>
      <c r="K74" s="27"/>
      <c r="L74" s="26"/>
      <c r="M74" s="26" t="s">
        <v>12</v>
      </c>
      <c r="N74" s="26"/>
    </row>
    <row r="75" spans="1:15" ht="12" hidden="1" customHeight="1" thickBot="1" x14ac:dyDescent="0.3">
      <c r="A75" s="284"/>
      <c r="B75" s="285"/>
      <c r="C75" s="30"/>
      <c r="D75" s="30"/>
      <c r="E75" s="30"/>
      <c r="F75" s="31"/>
      <c r="G75" s="31"/>
      <c r="H75" s="31"/>
      <c r="I75" s="31"/>
      <c r="J75" s="31"/>
      <c r="K75" s="31"/>
      <c r="L75" s="30"/>
      <c r="M75" s="30"/>
      <c r="N75" s="30"/>
    </row>
    <row r="76" spans="1:15" ht="12" hidden="1" customHeight="1" x14ac:dyDescent="0.25">
      <c r="A76" s="282">
        <v>8</v>
      </c>
      <c r="B76" s="283"/>
      <c r="C76" s="26"/>
      <c r="D76" s="26"/>
      <c r="E76" s="26"/>
      <c r="F76" s="27"/>
      <c r="G76" s="27"/>
      <c r="H76" s="27"/>
      <c r="I76" s="27"/>
      <c r="J76" s="27"/>
      <c r="K76" s="27"/>
      <c r="L76" s="26"/>
      <c r="M76" s="26"/>
      <c r="N76" s="35">
        <v>42719</v>
      </c>
      <c r="O76" s="36"/>
    </row>
    <row r="77" spans="1:15" ht="12" hidden="1" customHeight="1" thickBot="1" x14ac:dyDescent="0.3">
      <c r="A77" s="284"/>
      <c r="B77" s="285"/>
      <c r="C77" s="30"/>
      <c r="D77" s="30"/>
      <c r="E77" s="30"/>
      <c r="F77" s="31"/>
      <c r="G77" s="31"/>
      <c r="H77" s="31"/>
      <c r="I77" s="31"/>
      <c r="J77" s="31"/>
      <c r="K77" s="31"/>
      <c r="L77" s="30"/>
      <c r="M77" s="30"/>
      <c r="N77" s="30"/>
    </row>
    <row r="78" spans="1:15" ht="12" hidden="1" customHeight="1" x14ac:dyDescent="0.25">
      <c r="A78" s="282">
        <v>9</v>
      </c>
      <c r="B78" s="283"/>
      <c r="C78" s="26"/>
      <c r="D78" s="26"/>
      <c r="E78" s="26"/>
      <c r="F78" s="27"/>
      <c r="G78" s="27"/>
      <c r="H78" s="27"/>
      <c r="I78" s="27"/>
      <c r="J78" s="27"/>
      <c r="K78" s="27"/>
      <c r="L78" s="26"/>
      <c r="M78" s="26"/>
      <c r="N78" s="26" t="s">
        <v>12</v>
      </c>
    </row>
    <row r="79" spans="1:15" ht="12" hidden="1" customHeight="1" thickBot="1" x14ac:dyDescent="0.3">
      <c r="A79" s="284"/>
      <c r="B79" s="285"/>
      <c r="C79" s="30"/>
      <c r="D79" s="30"/>
      <c r="E79" s="30"/>
      <c r="F79" s="31"/>
      <c r="G79" s="31"/>
      <c r="H79" s="31"/>
      <c r="I79" s="31"/>
      <c r="J79" s="31"/>
      <c r="K79" s="31"/>
      <c r="L79" s="30"/>
      <c r="M79" s="30"/>
      <c r="N79" s="30"/>
    </row>
    <row r="80" spans="1:15" ht="12" hidden="1" customHeight="1" x14ac:dyDescent="0.25">
      <c r="A80" s="282">
        <v>10</v>
      </c>
      <c r="B80" s="283"/>
      <c r="C80" s="26"/>
      <c r="D80" s="26"/>
      <c r="E80" s="26"/>
      <c r="F80" s="27"/>
      <c r="G80" s="27"/>
      <c r="H80" s="27"/>
      <c r="I80" s="27"/>
      <c r="J80" s="27"/>
      <c r="K80" s="27"/>
      <c r="L80" s="26"/>
      <c r="M80" s="26"/>
      <c r="N80" s="26"/>
    </row>
    <row r="81" spans="1:14" ht="12" hidden="1" customHeight="1" thickBot="1" x14ac:dyDescent="0.3">
      <c r="A81" s="284"/>
      <c r="B81" s="285"/>
      <c r="C81" s="30"/>
      <c r="D81" s="30"/>
      <c r="E81" s="30"/>
      <c r="F81" s="30"/>
      <c r="G81" s="30"/>
      <c r="H81" s="30"/>
      <c r="I81" s="30"/>
      <c r="J81" s="31"/>
      <c r="K81" s="31"/>
      <c r="L81" s="30"/>
      <c r="M81" s="30"/>
      <c r="N81" s="30"/>
    </row>
    <row r="82" spans="1:14" hidden="1" x14ac:dyDescent="0.25">
      <c r="A82" s="286" t="s">
        <v>94</v>
      </c>
      <c r="B82" s="287"/>
      <c r="C82" s="287"/>
      <c r="D82" s="287"/>
      <c r="E82" s="288"/>
      <c r="F82" s="289"/>
      <c r="G82" s="290"/>
      <c r="H82" s="291" t="s">
        <v>94</v>
      </c>
      <c r="I82" s="291"/>
      <c r="J82" s="291"/>
      <c r="K82" s="291"/>
      <c r="L82" s="291"/>
      <c r="M82" s="292"/>
      <c r="N82" s="292"/>
    </row>
    <row r="83" spans="1:14" hidden="1" x14ac:dyDescent="0.25">
      <c r="A83" s="293" t="s">
        <v>95</v>
      </c>
      <c r="B83" s="294"/>
      <c r="C83" s="294"/>
      <c r="D83" s="294"/>
      <c r="E83" s="295"/>
      <c r="F83" s="289"/>
      <c r="G83" s="290"/>
      <c r="H83" s="291" t="s">
        <v>95</v>
      </c>
      <c r="I83" s="291"/>
      <c r="J83" s="291"/>
      <c r="K83" s="291"/>
      <c r="L83" s="291"/>
      <c r="M83" s="292"/>
      <c r="N83" s="292"/>
    </row>
    <row r="84" spans="1:14" x14ac:dyDescent="0.25">
      <c r="A84" s="37"/>
      <c r="B84" s="37"/>
      <c r="C84" s="37"/>
      <c r="D84" s="37"/>
      <c r="E84" s="37"/>
      <c r="F84" s="37"/>
      <c r="G84" s="37"/>
      <c r="H84" s="37"/>
      <c r="I84" s="37"/>
      <c r="J84" s="37"/>
      <c r="K84" s="37"/>
      <c r="L84" s="37"/>
      <c r="M84" s="37"/>
      <c r="N84" s="37"/>
    </row>
    <row r="85" spans="1:14" x14ac:dyDescent="0.25">
      <c r="A85" s="305" t="s">
        <v>96</v>
      </c>
      <c r="B85" s="306"/>
      <c r="C85" s="306"/>
      <c r="D85" s="306"/>
      <c r="E85" s="306"/>
      <c r="F85" s="306"/>
      <c r="G85" s="307"/>
      <c r="H85" s="308" t="s">
        <v>96</v>
      </c>
      <c r="I85" s="308"/>
      <c r="J85" s="308"/>
      <c r="K85" s="308"/>
      <c r="L85" s="308"/>
      <c r="M85" s="308"/>
      <c r="N85" s="308"/>
    </row>
    <row r="86" spans="1:14" x14ac:dyDescent="0.25">
      <c r="A86" s="291" t="s">
        <v>97</v>
      </c>
      <c r="B86" s="291"/>
      <c r="C86" s="296"/>
      <c r="D86" s="297"/>
      <c r="E86" s="297"/>
      <c r="F86" s="297"/>
      <c r="G86" s="298"/>
      <c r="H86" s="291" t="s">
        <v>98</v>
      </c>
      <c r="I86" s="291"/>
      <c r="J86" s="296"/>
      <c r="K86" s="297"/>
      <c r="L86" s="297"/>
      <c r="M86" s="297"/>
      <c r="N86" s="298"/>
    </row>
    <row r="87" spans="1:14" x14ac:dyDescent="0.25">
      <c r="A87" s="291"/>
      <c r="B87" s="291"/>
      <c r="C87" s="299"/>
      <c r="D87" s="300"/>
      <c r="E87" s="300"/>
      <c r="F87" s="300"/>
      <c r="G87" s="301"/>
      <c r="H87" s="291"/>
      <c r="I87" s="291"/>
      <c r="J87" s="299"/>
      <c r="K87" s="300"/>
      <c r="L87" s="300"/>
      <c r="M87" s="300"/>
      <c r="N87" s="301"/>
    </row>
    <row r="88" spans="1:14" x14ac:dyDescent="0.25">
      <c r="A88" s="291"/>
      <c r="B88" s="291"/>
      <c r="C88" s="302"/>
      <c r="D88" s="303"/>
      <c r="E88" s="303"/>
      <c r="F88" s="303"/>
      <c r="G88" s="304"/>
      <c r="H88" s="291"/>
      <c r="I88" s="291"/>
      <c r="J88" s="302"/>
      <c r="K88" s="303"/>
      <c r="L88" s="303"/>
      <c r="M88" s="303"/>
      <c r="N88" s="304"/>
    </row>
    <row r="89" spans="1:14" x14ac:dyDescent="0.25">
      <c r="A89" s="291" t="s">
        <v>99</v>
      </c>
      <c r="B89" s="291"/>
      <c r="C89" s="296"/>
      <c r="D89" s="297"/>
      <c r="E89" s="297"/>
      <c r="F89" s="297"/>
      <c r="G89" s="298"/>
      <c r="H89" s="291" t="s">
        <v>99</v>
      </c>
      <c r="I89" s="291"/>
      <c r="J89" s="296"/>
      <c r="K89" s="297"/>
      <c r="L89" s="297"/>
      <c r="M89" s="297"/>
      <c r="N89" s="298"/>
    </row>
    <row r="90" spans="1:14" x14ac:dyDescent="0.25">
      <c r="A90" s="291"/>
      <c r="B90" s="291"/>
      <c r="C90" s="299"/>
      <c r="D90" s="300"/>
      <c r="E90" s="300"/>
      <c r="F90" s="300"/>
      <c r="G90" s="301"/>
      <c r="H90" s="291"/>
      <c r="I90" s="291"/>
      <c r="J90" s="299"/>
      <c r="K90" s="300"/>
      <c r="L90" s="300"/>
      <c r="M90" s="300"/>
      <c r="N90" s="301"/>
    </row>
    <row r="91" spans="1:14" x14ac:dyDescent="0.25">
      <c r="A91" s="291"/>
      <c r="B91" s="291"/>
      <c r="C91" s="302"/>
      <c r="D91" s="303"/>
      <c r="E91" s="303"/>
      <c r="F91" s="303"/>
      <c r="G91" s="304"/>
      <c r="H91" s="291"/>
      <c r="I91" s="291"/>
      <c r="J91" s="302"/>
      <c r="K91" s="303"/>
      <c r="L91" s="303"/>
      <c r="M91" s="303"/>
      <c r="N91" s="304"/>
    </row>
    <row r="92" spans="1:14" x14ac:dyDescent="0.25">
      <c r="A92" s="305" t="s">
        <v>100</v>
      </c>
      <c r="B92" s="306"/>
      <c r="C92" s="306"/>
      <c r="D92" s="306"/>
      <c r="E92" s="306"/>
      <c r="F92" s="306"/>
      <c r="G92" s="307"/>
      <c r="H92" s="308" t="s">
        <v>100</v>
      </c>
      <c r="I92" s="308"/>
      <c r="J92" s="308"/>
      <c r="K92" s="308"/>
      <c r="L92" s="308"/>
      <c r="M92" s="308"/>
      <c r="N92" s="308"/>
    </row>
    <row r="93" spans="1:14" x14ac:dyDescent="0.25">
      <c r="A93" s="291" t="s">
        <v>101</v>
      </c>
      <c r="B93" s="291"/>
      <c r="C93" s="296"/>
      <c r="D93" s="297"/>
      <c r="E93" s="297"/>
      <c r="F93" s="297"/>
      <c r="G93" s="298"/>
      <c r="H93" s="291" t="s">
        <v>102</v>
      </c>
      <c r="I93" s="291"/>
      <c r="J93" s="296"/>
      <c r="K93" s="297"/>
      <c r="L93" s="297"/>
      <c r="M93" s="297"/>
      <c r="N93" s="298"/>
    </row>
    <row r="94" spans="1:14" x14ac:dyDescent="0.25">
      <c r="A94" s="291"/>
      <c r="B94" s="291"/>
      <c r="C94" s="299"/>
      <c r="D94" s="300"/>
      <c r="E94" s="300"/>
      <c r="F94" s="300"/>
      <c r="G94" s="301"/>
      <c r="H94" s="291"/>
      <c r="I94" s="291"/>
      <c r="J94" s="299"/>
      <c r="K94" s="300"/>
      <c r="L94" s="300"/>
      <c r="M94" s="300"/>
      <c r="N94" s="301"/>
    </row>
    <row r="95" spans="1:14" x14ac:dyDescent="0.25">
      <c r="A95" s="291"/>
      <c r="B95" s="291"/>
      <c r="C95" s="302"/>
      <c r="D95" s="303"/>
      <c r="E95" s="303"/>
      <c r="F95" s="303"/>
      <c r="G95" s="304"/>
      <c r="H95" s="291"/>
      <c r="I95" s="291"/>
      <c r="J95" s="302"/>
      <c r="K95" s="303"/>
      <c r="L95" s="303"/>
      <c r="M95" s="303"/>
      <c r="N95" s="304"/>
    </row>
    <row r="96" spans="1:14" x14ac:dyDescent="0.25">
      <c r="A96" s="291" t="s">
        <v>103</v>
      </c>
      <c r="B96" s="291"/>
      <c r="C96" s="296"/>
      <c r="D96" s="297"/>
      <c r="E96" s="297"/>
      <c r="F96" s="297"/>
      <c r="G96" s="298"/>
      <c r="H96" s="291" t="s">
        <v>103</v>
      </c>
      <c r="I96" s="291"/>
      <c r="J96" s="296"/>
      <c r="K96" s="297"/>
      <c r="L96" s="297"/>
      <c r="M96" s="297"/>
      <c r="N96" s="298"/>
    </row>
    <row r="97" spans="1:14" x14ac:dyDescent="0.25">
      <c r="A97" s="291"/>
      <c r="B97" s="291"/>
      <c r="C97" s="299"/>
      <c r="D97" s="300"/>
      <c r="E97" s="300"/>
      <c r="F97" s="300"/>
      <c r="G97" s="301"/>
      <c r="H97" s="291"/>
      <c r="I97" s="291"/>
      <c r="J97" s="299"/>
      <c r="K97" s="300"/>
      <c r="L97" s="300"/>
      <c r="M97" s="300"/>
      <c r="N97" s="301"/>
    </row>
    <row r="98" spans="1:14" x14ac:dyDescent="0.25">
      <c r="A98" s="291"/>
      <c r="B98" s="291"/>
      <c r="C98" s="302"/>
      <c r="D98" s="303"/>
      <c r="E98" s="303"/>
      <c r="F98" s="303"/>
      <c r="G98" s="304"/>
      <c r="H98" s="291"/>
      <c r="I98" s="291"/>
      <c r="J98" s="302"/>
      <c r="K98" s="303"/>
      <c r="L98" s="303"/>
      <c r="M98" s="303"/>
      <c r="N98" s="304"/>
    </row>
    <row r="99" spans="1:14" x14ac:dyDescent="0.25">
      <c r="A99" s="305" t="s">
        <v>104</v>
      </c>
      <c r="B99" s="306"/>
      <c r="C99" s="306"/>
      <c r="D99" s="306"/>
      <c r="E99" s="306"/>
      <c r="F99" s="306"/>
      <c r="G99" s="306"/>
      <c r="H99" s="306"/>
      <c r="I99" s="306"/>
      <c r="J99" s="306"/>
      <c r="K99" s="306"/>
      <c r="L99" s="306"/>
      <c r="M99" s="306"/>
      <c r="N99" s="307"/>
    </row>
    <row r="100" spans="1:14" ht="31.5" customHeight="1" x14ac:dyDescent="0.25">
      <c r="A100" s="38" t="s">
        <v>105</v>
      </c>
      <c r="B100" s="309" t="s">
        <v>106</v>
      </c>
      <c r="C100" s="310"/>
      <c r="D100" s="310"/>
      <c r="E100" s="310"/>
      <c r="F100" s="311"/>
      <c r="G100" s="312" t="s">
        <v>107</v>
      </c>
      <c r="H100" s="312"/>
      <c r="I100" s="312"/>
      <c r="J100" s="312"/>
      <c r="K100" s="312" t="s">
        <v>108</v>
      </c>
      <c r="L100" s="312"/>
      <c r="M100" s="313" t="s">
        <v>109</v>
      </c>
      <c r="N100" s="313"/>
    </row>
    <row r="101" spans="1:14" x14ac:dyDescent="0.25">
      <c r="A101" s="39"/>
      <c r="B101" s="314" t="s">
        <v>110</v>
      </c>
      <c r="C101" s="314"/>
      <c r="D101" s="314"/>
      <c r="E101" s="314"/>
      <c r="F101" s="314"/>
      <c r="G101" s="315">
        <v>19709.28</v>
      </c>
      <c r="H101" s="316"/>
      <c r="I101" s="317"/>
      <c r="J101" s="317"/>
      <c r="K101" s="318">
        <v>1</v>
      </c>
      <c r="L101" s="318"/>
      <c r="M101" s="319">
        <f>G101*K101</f>
        <v>19709.28</v>
      </c>
      <c r="N101" s="319"/>
    </row>
    <row r="102" spans="1:14" x14ac:dyDescent="0.25">
      <c r="A102" s="39" t="s">
        <v>111</v>
      </c>
      <c r="B102" s="289"/>
      <c r="C102" s="320"/>
      <c r="D102" s="320"/>
      <c r="E102" s="320"/>
      <c r="F102" s="290"/>
      <c r="G102" s="315">
        <v>16709.829999999998</v>
      </c>
      <c r="H102" s="316"/>
      <c r="I102" s="317"/>
      <c r="J102" s="317"/>
      <c r="K102" s="318">
        <v>1</v>
      </c>
      <c r="L102" s="318"/>
      <c r="M102" s="319">
        <f t="shared" ref="M102:M117" si="0">G102*K102</f>
        <v>16709.829999999998</v>
      </c>
      <c r="N102" s="319"/>
    </row>
    <row r="103" spans="1:14" x14ac:dyDescent="0.25">
      <c r="A103" s="39" t="s">
        <v>111</v>
      </c>
      <c r="B103" s="289"/>
      <c r="C103" s="320"/>
      <c r="D103" s="320"/>
      <c r="E103" s="320"/>
      <c r="F103" s="290"/>
      <c r="G103" s="315">
        <v>59961.42</v>
      </c>
      <c r="H103" s="316"/>
      <c r="I103" s="317"/>
      <c r="J103" s="317"/>
      <c r="K103" s="318">
        <v>1</v>
      </c>
      <c r="L103" s="318"/>
      <c r="M103" s="319">
        <f t="shared" si="0"/>
        <v>59961.42</v>
      </c>
      <c r="N103" s="319"/>
    </row>
    <row r="104" spans="1:14" x14ac:dyDescent="0.25">
      <c r="A104" s="39" t="s">
        <v>111</v>
      </c>
      <c r="B104" s="289"/>
      <c r="C104" s="320"/>
      <c r="D104" s="320"/>
      <c r="E104" s="320"/>
      <c r="F104" s="290"/>
      <c r="G104" s="315">
        <v>52628.08</v>
      </c>
      <c r="H104" s="316"/>
      <c r="I104" s="317"/>
      <c r="J104" s="317"/>
      <c r="K104" s="318">
        <v>1</v>
      </c>
      <c r="L104" s="318"/>
      <c r="M104" s="319">
        <f t="shared" si="0"/>
        <v>52628.08</v>
      </c>
      <c r="N104" s="319"/>
    </row>
    <row r="105" spans="1:14" x14ac:dyDescent="0.25">
      <c r="A105" s="39" t="s">
        <v>112</v>
      </c>
      <c r="B105" s="289"/>
      <c r="C105" s="320"/>
      <c r="D105" s="320"/>
      <c r="E105" s="320"/>
      <c r="F105" s="290"/>
      <c r="G105" s="315">
        <v>34749.42</v>
      </c>
      <c r="H105" s="316"/>
      <c r="I105" s="317"/>
      <c r="J105" s="317"/>
      <c r="K105" s="318">
        <v>1</v>
      </c>
      <c r="L105" s="318"/>
      <c r="M105" s="319">
        <f t="shared" si="0"/>
        <v>34749.42</v>
      </c>
      <c r="N105" s="319"/>
    </row>
    <row r="106" spans="1:14" x14ac:dyDescent="0.25">
      <c r="A106" s="39" t="s">
        <v>112</v>
      </c>
      <c r="B106" s="289"/>
      <c r="C106" s="320"/>
      <c r="D106" s="320"/>
      <c r="E106" s="320"/>
      <c r="F106" s="290"/>
      <c r="G106" s="315">
        <v>32422.61</v>
      </c>
      <c r="H106" s="316"/>
      <c r="I106" s="317"/>
      <c r="J106" s="317"/>
      <c r="K106" s="318">
        <v>1</v>
      </c>
      <c r="L106" s="318"/>
      <c r="M106" s="319">
        <f t="shared" si="0"/>
        <v>32422.61</v>
      </c>
      <c r="N106" s="319"/>
    </row>
    <row r="107" spans="1:14" x14ac:dyDescent="0.25">
      <c r="A107" s="39" t="s">
        <v>112</v>
      </c>
      <c r="B107" s="289"/>
      <c r="C107" s="320"/>
      <c r="D107" s="320"/>
      <c r="E107" s="320"/>
      <c r="F107" s="290"/>
      <c r="G107" s="315">
        <v>29561.14</v>
      </c>
      <c r="H107" s="316"/>
      <c r="I107" s="317"/>
      <c r="J107" s="317"/>
      <c r="K107" s="318">
        <v>1</v>
      </c>
      <c r="L107" s="318"/>
      <c r="M107" s="319">
        <f t="shared" si="0"/>
        <v>29561.14</v>
      </c>
      <c r="N107" s="319"/>
    </row>
    <row r="108" spans="1:14" x14ac:dyDescent="0.25">
      <c r="A108" s="39" t="s">
        <v>112</v>
      </c>
      <c r="B108" s="289"/>
      <c r="C108" s="320"/>
      <c r="D108" s="320"/>
      <c r="E108" s="320"/>
      <c r="F108" s="290"/>
      <c r="G108" s="315">
        <v>34261.550000000003</v>
      </c>
      <c r="H108" s="316"/>
      <c r="I108" s="317"/>
      <c r="J108" s="317"/>
      <c r="K108" s="318">
        <v>1</v>
      </c>
      <c r="L108" s="318"/>
      <c r="M108" s="319">
        <f t="shared" si="0"/>
        <v>34261.550000000003</v>
      </c>
      <c r="N108" s="319"/>
    </row>
    <row r="109" spans="1:14" x14ac:dyDescent="0.25">
      <c r="A109" s="39" t="s">
        <v>112</v>
      </c>
      <c r="B109" s="289"/>
      <c r="C109" s="320"/>
      <c r="D109" s="320"/>
      <c r="E109" s="320"/>
      <c r="F109" s="290"/>
      <c r="G109" s="315">
        <v>30248.35</v>
      </c>
      <c r="H109" s="316"/>
      <c r="I109" s="317"/>
      <c r="J109" s="317"/>
      <c r="K109" s="318">
        <v>1</v>
      </c>
      <c r="L109" s="318"/>
      <c r="M109" s="319">
        <f t="shared" si="0"/>
        <v>30248.35</v>
      </c>
      <c r="N109" s="319"/>
    </row>
    <row r="110" spans="1:14" x14ac:dyDescent="0.25">
      <c r="A110" s="39" t="s">
        <v>113</v>
      </c>
      <c r="B110" s="289"/>
      <c r="C110" s="320"/>
      <c r="D110" s="320"/>
      <c r="E110" s="320"/>
      <c r="F110" s="290"/>
      <c r="G110" s="315">
        <v>30213.46</v>
      </c>
      <c r="H110" s="316"/>
      <c r="I110" s="317"/>
      <c r="J110" s="317"/>
      <c r="K110" s="318">
        <v>1</v>
      </c>
      <c r="L110" s="318"/>
      <c r="M110" s="319">
        <f t="shared" si="0"/>
        <v>30213.46</v>
      </c>
      <c r="N110" s="319"/>
    </row>
    <row r="111" spans="1:14" x14ac:dyDescent="0.25">
      <c r="A111" s="39" t="s">
        <v>113</v>
      </c>
      <c r="B111" s="289"/>
      <c r="C111" s="320"/>
      <c r="D111" s="320"/>
      <c r="E111" s="320"/>
      <c r="F111" s="290"/>
      <c r="G111" s="315">
        <v>19204.59</v>
      </c>
      <c r="H111" s="316"/>
      <c r="I111" s="317"/>
      <c r="J111" s="317"/>
      <c r="K111" s="318">
        <v>1</v>
      </c>
      <c r="L111" s="318"/>
      <c r="M111" s="319">
        <f t="shared" si="0"/>
        <v>19204.59</v>
      </c>
      <c r="N111" s="319"/>
    </row>
    <row r="112" spans="1:14" x14ac:dyDescent="0.25">
      <c r="A112" s="39" t="s">
        <v>113</v>
      </c>
      <c r="B112" s="289"/>
      <c r="C112" s="320"/>
      <c r="D112" s="320"/>
      <c r="E112" s="320"/>
      <c r="F112" s="290"/>
      <c r="G112" s="315">
        <v>29421.46</v>
      </c>
      <c r="H112" s="316"/>
      <c r="I112" s="317"/>
      <c r="J112" s="317"/>
      <c r="K112" s="318">
        <v>1</v>
      </c>
      <c r="L112" s="318"/>
      <c r="M112" s="319">
        <f t="shared" si="0"/>
        <v>29421.46</v>
      </c>
      <c r="N112" s="319"/>
    </row>
    <row r="113" spans="1:16" x14ac:dyDescent="0.25">
      <c r="A113" s="39" t="s">
        <v>113</v>
      </c>
      <c r="B113" s="289"/>
      <c r="C113" s="320"/>
      <c r="D113" s="320"/>
      <c r="E113" s="320"/>
      <c r="F113" s="290"/>
      <c r="G113" s="315">
        <v>30791.759999999998</v>
      </c>
      <c r="H113" s="316"/>
      <c r="I113" s="317"/>
      <c r="J113" s="317"/>
      <c r="K113" s="318">
        <v>1</v>
      </c>
      <c r="L113" s="318"/>
      <c r="M113" s="319">
        <f t="shared" si="0"/>
        <v>30791.759999999998</v>
      </c>
      <c r="N113" s="319"/>
    </row>
    <row r="114" spans="1:16" x14ac:dyDescent="0.25">
      <c r="A114" s="39" t="s">
        <v>113</v>
      </c>
      <c r="B114" s="289"/>
      <c r="C114" s="320"/>
      <c r="D114" s="320"/>
      <c r="E114" s="320"/>
      <c r="F114" s="290"/>
      <c r="G114" s="315">
        <v>29421.46</v>
      </c>
      <c r="H114" s="316"/>
      <c r="I114" s="317"/>
      <c r="J114" s="317"/>
      <c r="K114" s="318">
        <v>1</v>
      </c>
      <c r="L114" s="318"/>
      <c r="M114" s="319">
        <f t="shared" si="0"/>
        <v>29421.46</v>
      </c>
      <c r="N114" s="319"/>
    </row>
    <row r="115" spans="1:16" x14ac:dyDescent="0.25">
      <c r="A115" s="39" t="s">
        <v>113</v>
      </c>
      <c r="B115" s="289"/>
      <c r="C115" s="320"/>
      <c r="D115" s="320"/>
      <c r="E115" s="320"/>
      <c r="F115" s="290"/>
      <c r="G115" s="315">
        <v>19204.59</v>
      </c>
      <c r="H115" s="316"/>
      <c r="I115" s="317"/>
      <c r="J115" s="317"/>
      <c r="K115" s="318">
        <v>1</v>
      </c>
      <c r="L115" s="318"/>
      <c r="M115" s="319">
        <f t="shared" si="0"/>
        <v>19204.59</v>
      </c>
      <c r="N115" s="319"/>
    </row>
    <row r="116" spans="1:16" x14ac:dyDescent="0.25">
      <c r="A116" s="39" t="s">
        <v>113</v>
      </c>
      <c r="B116" s="289"/>
      <c r="C116" s="320"/>
      <c r="D116" s="320"/>
      <c r="E116" s="320"/>
      <c r="F116" s="290"/>
      <c r="G116" s="315">
        <v>26190.66</v>
      </c>
      <c r="H116" s="316"/>
      <c r="I116" s="317"/>
      <c r="J116" s="317"/>
      <c r="K116" s="318">
        <v>1</v>
      </c>
      <c r="L116" s="318"/>
      <c r="M116" s="319">
        <f t="shared" si="0"/>
        <v>26190.66</v>
      </c>
      <c r="N116" s="319"/>
    </row>
    <row r="117" spans="1:16" x14ac:dyDescent="0.25">
      <c r="A117" s="39" t="s">
        <v>113</v>
      </c>
      <c r="B117" s="289"/>
      <c r="C117" s="320"/>
      <c r="D117" s="320"/>
      <c r="E117" s="320"/>
      <c r="F117" s="290"/>
      <c r="G117" s="315">
        <v>25024.09</v>
      </c>
      <c r="H117" s="316"/>
      <c r="I117" s="317"/>
      <c r="J117" s="317"/>
      <c r="K117" s="318">
        <v>1</v>
      </c>
      <c r="L117" s="318"/>
      <c r="M117" s="319">
        <f t="shared" si="0"/>
        <v>25024.09</v>
      </c>
      <c r="N117" s="319"/>
    </row>
    <row r="118" spans="1:16" x14ac:dyDescent="0.25">
      <c r="A118" s="40">
        <f>COUNTA(B101:F116)</f>
        <v>1</v>
      </c>
      <c r="B118" s="321" t="s">
        <v>114</v>
      </c>
      <c r="C118" s="321"/>
      <c r="D118" s="321"/>
      <c r="E118" s="321"/>
      <c r="F118" s="321"/>
      <c r="G118" s="321"/>
      <c r="H118" s="321"/>
      <c r="I118" s="321"/>
      <c r="J118" s="321"/>
      <c r="K118" s="321"/>
      <c r="L118" s="322"/>
      <c r="M118" s="323">
        <f>SUM(M101:N116)</f>
        <v>494699.66000000003</v>
      </c>
      <c r="N118" s="324"/>
    </row>
    <row r="119" spans="1:16" x14ac:dyDescent="0.25">
      <c r="A119" s="37"/>
      <c r="B119" s="37"/>
      <c r="C119" s="37"/>
      <c r="D119" s="37"/>
      <c r="E119" s="37"/>
      <c r="F119" s="37"/>
      <c r="G119" s="37"/>
      <c r="H119" s="37"/>
      <c r="I119" s="37"/>
      <c r="J119" s="37"/>
      <c r="K119" s="37"/>
      <c r="L119" s="37"/>
      <c r="M119" s="37"/>
      <c r="N119" s="37"/>
    </row>
    <row r="120" spans="1:16" x14ac:dyDescent="0.25">
      <c r="A120" s="305" t="s">
        <v>115</v>
      </c>
      <c r="B120" s="306"/>
      <c r="C120" s="306"/>
      <c r="D120" s="306"/>
      <c r="E120" s="306"/>
      <c r="F120" s="306"/>
      <c r="G120" s="306"/>
      <c r="H120" s="306"/>
      <c r="I120" s="306"/>
      <c r="J120" s="306"/>
      <c r="K120" s="306"/>
      <c r="L120" s="306"/>
      <c r="M120" s="306"/>
      <c r="N120" s="307"/>
    </row>
    <row r="121" spans="1:16" x14ac:dyDescent="0.25">
      <c r="A121" s="293" t="s">
        <v>116</v>
      </c>
      <c r="B121" s="294"/>
      <c r="C121" s="294"/>
      <c r="D121" s="295"/>
      <c r="E121" s="293" t="s">
        <v>117</v>
      </c>
      <c r="F121" s="294"/>
      <c r="G121" s="294"/>
      <c r="H121" s="294"/>
      <c r="I121" s="294"/>
      <c r="J121" s="294"/>
      <c r="K121" s="294"/>
      <c r="L121" s="294"/>
      <c r="M121" s="335" t="s">
        <v>118</v>
      </c>
      <c r="N121" s="336"/>
    </row>
    <row r="122" spans="1:16" x14ac:dyDescent="0.25">
      <c r="A122" s="325"/>
      <c r="B122" s="326"/>
      <c r="C122" s="326"/>
      <c r="D122" s="327"/>
      <c r="E122" s="325"/>
      <c r="F122" s="326"/>
      <c r="G122" s="326"/>
      <c r="H122" s="326"/>
      <c r="I122" s="326"/>
      <c r="J122" s="326"/>
      <c r="K122" s="326"/>
      <c r="L122" s="326"/>
      <c r="M122" s="331"/>
      <c r="N122" s="332"/>
    </row>
    <row r="123" spans="1:16" x14ac:dyDescent="0.25">
      <c r="A123" s="328"/>
      <c r="B123" s="329"/>
      <c r="C123" s="329"/>
      <c r="D123" s="330"/>
      <c r="E123" s="328"/>
      <c r="F123" s="329"/>
      <c r="G123" s="329"/>
      <c r="H123" s="329"/>
      <c r="I123" s="329"/>
      <c r="J123" s="329"/>
      <c r="K123" s="329"/>
      <c r="L123" s="329"/>
      <c r="M123" s="333"/>
      <c r="N123" s="334"/>
      <c r="O123" s="41"/>
      <c r="P123" s="42"/>
    </row>
    <row r="124" spans="1:16" x14ac:dyDescent="0.25">
      <c r="A124" s="325"/>
      <c r="B124" s="326"/>
      <c r="C124" s="326"/>
      <c r="D124" s="327"/>
      <c r="E124" s="325"/>
      <c r="F124" s="326"/>
      <c r="G124" s="326"/>
      <c r="H124" s="326"/>
      <c r="I124" s="326"/>
      <c r="J124" s="326"/>
      <c r="K124" s="326"/>
      <c r="L124" s="326"/>
      <c r="M124" s="331"/>
      <c r="N124" s="332"/>
      <c r="O124" s="41"/>
      <c r="P124" s="42"/>
    </row>
    <row r="125" spans="1:16" x14ac:dyDescent="0.25">
      <c r="A125" s="328"/>
      <c r="B125" s="329"/>
      <c r="C125" s="329"/>
      <c r="D125" s="330"/>
      <c r="E125" s="328"/>
      <c r="F125" s="329"/>
      <c r="G125" s="329"/>
      <c r="H125" s="329"/>
      <c r="I125" s="329"/>
      <c r="J125" s="329"/>
      <c r="K125" s="329"/>
      <c r="L125" s="329"/>
      <c r="M125" s="333"/>
      <c r="N125" s="334"/>
    </row>
    <row r="126" spans="1:16" x14ac:dyDescent="0.25">
      <c r="A126" s="325"/>
      <c r="B126" s="326"/>
      <c r="C126" s="326"/>
      <c r="D126" s="327"/>
      <c r="E126" s="325"/>
      <c r="F126" s="326"/>
      <c r="G126" s="326"/>
      <c r="H126" s="326"/>
      <c r="I126" s="326"/>
      <c r="J126" s="326"/>
      <c r="K126" s="326"/>
      <c r="L126" s="326"/>
      <c r="M126" s="331"/>
      <c r="N126" s="332"/>
    </row>
    <row r="127" spans="1:16" x14ac:dyDescent="0.25">
      <c r="A127" s="328"/>
      <c r="B127" s="329"/>
      <c r="C127" s="329"/>
      <c r="D127" s="330"/>
      <c r="E127" s="328"/>
      <c r="F127" s="329"/>
      <c r="G127" s="329"/>
      <c r="H127" s="329"/>
      <c r="I127" s="329"/>
      <c r="J127" s="329"/>
      <c r="K127" s="329"/>
      <c r="L127" s="329"/>
      <c r="M127" s="333"/>
      <c r="N127" s="334"/>
    </row>
    <row r="128" spans="1:16" x14ac:dyDescent="0.25">
      <c r="A128" s="325"/>
      <c r="B128" s="326"/>
      <c r="C128" s="326"/>
      <c r="D128" s="327"/>
      <c r="E128" s="325"/>
      <c r="F128" s="326"/>
      <c r="G128" s="326"/>
      <c r="H128" s="326"/>
      <c r="I128" s="326"/>
      <c r="J128" s="326"/>
      <c r="K128" s="326"/>
      <c r="L128" s="326"/>
      <c r="M128" s="331"/>
      <c r="N128" s="332"/>
    </row>
    <row r="129" spans="1:14" x14ac:dyDescent="0.25">
      <c r="A129" s="328"/>
      <c r="B129" s="329"/>
      <c r="C129" s="329"/>
      <c r="D129" s="330"/>
      <c r="E129" s="328"/>
      <c r="F129" s="329"/>
      <c r="G129" s="329"/>
      <c r="H129" s="329"/>
      <c r="I129" s="329"/>
      <c r="J129" s="329"/>
      <c r="K129" s="329"/>
      <c r="L129" s="329"/>
      <c r="M129" s="333"/>
      <c r="N129" s="334"/>
    </row>
    <row r="130" spans="1:14" x14ac:dyDescent="0.25">
      <c r="A130" s="325"/>
      <c r="B130" s="326"/>
      <c r="C130" s="326"/>
      <c r="D130" s="327"/>
      <c r="E130" s="325"/>
      <c r="F130" s="326"/>
      <c r="G130" s="326"/>
      <c r="H130" s="326"/>
      <c r="I130" s="326"/>
      <c r="J130" s="326"/>
      <c r="K130" s="326"/>
      <c r="L130" s="326"/>
      <c r="M130" s="331"/>
      <c r="N130" s="332"/>
    </row>
    <row r="131" spans="1:14" x14ac:dyDescent="0.25">
      <c r="A131" s="328"/>
      <c r="B131" s="329"/>
      <c r="C131" s="329"/>
      <c r="D131" s="330"/>
      <c r="E131" s="328"/>
      <c r="F131" s="329"/>
      <c r="G131" s="329"/>
      <c r="H131" s="329"/>
      <c r="I131" s="329"/>
      <c r="J131" s="329"/>
      <c r="K131" s="329"/>
      <c r="L131" s="329"/>
      <c r="M131" s="333"/>
      <c r="N131" s="334"/>
    </row>
    <row r="132" spans="1:14" x14ac:dyDescent="0.25">
      <c r="A132" s="325"/>
      <c r="B132" s="326"/>
      <c r="C132" s="326"/>
      <c r="D132" s="327"/>
      <c r="E132" s="325"/>
      <c r="F132" s="326"/>
      <c r="G132" s="326"/>
      <c r="H132" s="326"/>
      <c r="I132" s="326"/>
      <c r="J132" s="326"/>
      <c r="K132" s="326"/>
      <c r="L132" s="326"/>
      <c r="M132" s="331"/>
      <c r="N132" s="332"/>
    </row>
    <row r="133" spans="1:14" x14ac:dyDescent="0.25">
      <c r="A133" s="328"/>
      <c r="B133" s="329"/>
      <c r="C133" s="329"/>
      <c r="D133" s="330"/>
      <c r="E133" s="328"/>
      <c r="F133" s="329"/>
      <c r="G133" s="329"/>
      <c r="H133" s="329"/>
      <c r="I133" s="329"/>
      <c r="J133" s="329"/>
      <c r="K133" s="329"/>
      <c r="L133" s="329"/>
      <c r="M133" s="333"/>
      <c r="N133" s="334"/>
    </row>
    <row r="134" spans="1:14" x14ac:dyDescent="0.25">
      <c r="A134" s="325"/>
      <c r="B134" s="326"/>
      <c r="C134" s="326"/>
      <c r="D134" s="327"/>
      <c r="E134" s="325"/>
      <c r="F134" s="326"/>
      <c r="G134" s="326"/>
      <c r="H134" s="326"/>
      <c r="I134" s="326"/>
      <c r="J134" s="326"/>
      <c r="K134" s="326"/>
      <c r="L134" s="326"/>
      <c r="M134" s="331"/>
      <c r="N134" s="332"/>
    </row>
    <row r="135" spans="1:14" x14ac:dyDescent="0.25">
      <c r="A135" s="328"/>
      <c r="B135" s="329"/>
      <c r="C135" s="329"/>
      <c r="D135" s="330"/>
      <c r="E135" s="328"/>
      <c r="F135" s="329"/>
      <c r="G135" s="329"/>
      <c r="H135" s="329"/>
      <c r="I135" s="329"/>
      <c r="J135" s="329"/>
      <c r="K135" s="329"/>
      <c r="L135" s="329"/>
      <c r="M135" s="333"/>
      <c r="N135" s="334"/>
    </row>
    <row r="136" spans="1:14" x14ac:dyDescent="0.25">
      <c r="A136" s="335" t="s">
        <v>119</v>
      </c>
      <c r="B136" s="337"/>
      <c r="C136" s="337"/>
      <c r="D136" s="337"/>
      <c r="E136" s="337"/>
      <c r="F136" s="337"/>
      <c r="G136" s="337"/>
      <c r="H136" s="337"/>
      <c r="I136" s="337"/>
      <c r="J136" s="337"/>
      <c r="K136" s="337"/>
      <c r="L136" s="336"/>
      <c r="M136" s="338">
        <f>M118+SUM(M122:N135)</f>
        <v>494699.66000000003</v>
      </c>
      <c r="N136" s="339"/>
    </row>
    <row r="65307" spans="251:255" x14ac:dyDescent="0.25">
      <c r="IQ65307" s="43" t="s">
        <v>120</v>
      </c>
      <c r="IR65307" s="43" t="s">
        <v>121</v>
      </c>
      <c r="IS65307" s="43" t="s">
        <v>122</v>
      </c>
      <c r="IT65307" s="43" t="s">
        <v>123</v>
      </c>
      <c r="IU65307" s="43" t="s">
        <v>124</v>
      </c>
    </row>
    <row r="65308" spans="251:255" x14ac:dyDescent="0.25">
      <c r="IQ65308" s="43" t="e">
        <f>#REF!&amp;$C$9</f>
        <v>#REF!</v>
      </c>
      <c r="IR65308" s="43" t="e">
        <f>#REF!</f>
        <v>#REF!</v>
      </c>
      <c r="IS65308" s="43" t="e">
        <f>$B$25&amp;" - "&amp;$B$26&amp;" - "&amp;$B$28&amp;" - "&amp;$I$29&amp;" - "&amp;#REF!&amp;" - "&amp;#REF!&amp;" - "&amp;#REF!&amp;" - "&amp;#REF!</f>
        <v>#REF!</v>
      </c>
      <c r="IT65308" s="43" t="e">
        <f>$A$32&amp;": "&amp;$I$32&amp;" - "&amp;$A$34&amp;": "&amp;$I$33&amp;" - "&amp;$A$35&amp;": "&amp;$I$34&amp;" - "&amp;#REF!&amp;": "&amp;#REF!&amp;" - "&amp;#REF!&amp;": "&amp;#REF!&amp;" - "&amp;#REF!&amp;": "&amp;$I$35&amp;" - "&amp;$A$37&amp;": "&amp;$I$37&amp;" - "&amp;$A$38&amp;": "&amp;$I$38&amp;" - "&amp;$A$39&amp;": "&amp;$I$39&amp;" - "&amp;$A$41&amp;": "&amp;$I$41&amp;" - "&amp;$A$42&amp;": "&amp;$I$42&amp;" - "&amp;#REF!&amp;": "&amp;#REF!&amp;" - "&amp;$A$43&amp;": "&amp;$I$43</f>
        <v>#REF!</v>
      </c>
      <c r="IU65308" s="43" t="e">
        <f>#REF!</f>
        <v>#REF!</v>
      </c>
    </row>
  </sheetData>
  <mergeCells count="364">
    <mergeCell ref="A136:L136"/>
    <mergeCell ref="M136:N136"/>
    <mergeCell ref="A132:D133"/>
    <mergeCell ref="E132:L133"/>
    <mergeCell ref="M132:N133"/>
    <mergeCell ref="A134:D135"/>
    <mergeCell ref="E134:L135"/>
    <mergeCell ref="M134:N135"/>
    <mergeCell ref="A128:D129"/>
    <mergeCell ref="E128:L129"/>
    <mergeCell ref="M128:N129"/>
    <mergeCell ref="A130:D131"/>
    <mergeCell ref="E130:L131"/>
    <mergeCell ref="M130:N131"/>
    <mergeCell ref="A124:D125"/>
    <mergeCell ref="E124:L125"/>
    <mergeCell ref="M124:N125"/>
    <mergeCell ref="A126:D127"/>
    <mergeCell ref="E126:L127"/>
    <mergeCell ref="M126:N127"/>
    <mergeCell ref="A120:N120"/>
    <mergeCell ref="A121:D121"/>
    <mergeCell ref="E121:L121"/>
    <mergeCell ref="M121:N121"/>
    <mergeCell ref="A122:D123"/>
    <mergeCell ref="E122:L123"/>
    <mergeCell ref="M122:N123"/>
    <mergeCell ref="B117:F117"/>
    <mergeCell ref="G117:H117"/>
    <mergeCell ref="I117:J117"/>
    <mergeCell ref="K117:L117"/>
    <mergeCell ref="M117:N117"/>
    <mergeCell ref="B118:L118"/>
    <mergeCell ref="M118:N118"/>
    <mergeCell ref="B115:F115"/>
    <mergeCell ref="G115:H115"/>
    <mergeCell ref="I115:J115"/>
    <mergeCell ref="K115:L115"/>
    <mergeCell ref="M115:N115"/>
    <mergeCell ref="B116:F116"/>
    <mergeCell ref="G116:H116"/>
    <mergeCell ref="I116:J116"/>
    <mergeCell ref="K116:L116"/>
    <mergeCell ref="M116:N116"/>
    <mergeCell ref="B113:F113"/>
    <mergeCell ref="G113:H113"/>
    <mergeCell ref="I113:J113"/>
    <mergeCell ref="K113:L113"/>
    <mergeCell ref="M113:N113"/>
    <mergeCell ref="B114:F114"/>
    <mergeCell ref="G114:H114"/>
    <mergeCell ref="I114:J114"/>
    <mergeCell ref="K114:L114"/>
    <mergeCell ref="M114:N114"/>
    <mergeCell ref="B111:F111"/>
    <mergeCell ref="G111:H111"/>
    <mergeCell ref="I111:J111"/>
    <mergeCell ref="K111:L111"/>
    <mergeCell ref="M111:N111"/>
    <mergeCell ref="B112:F112"/>
    <mergeCell ref="G112:H112"/>
    <mergeCell ref="I112:J112"/>
    <mergeCell ref="K112:L112"/>
    <mergeCell ref="M112:N112"/>
    <mergeCell ref="B109:F109"/>
    <mergeCell ref="G109:H109"/>
    <mergeCell ref="I109:J109"/>
    <mergeCell ref="K109:L109"/>
    <mergeCell ref="M109:N109"/>
    <mergeCell ref="B110:F110"/>
    <mergeCell ref="G110:H110"/>
    <mergeCell ref="I110:J110"/>
    <mergeCell ref="K110:L110"/>
    <mergeCell ref="M110:N110"/>
    <mergeCell ref="B107:F107"/>
    <mergeCell ref="G107:H107"/>
    <mergeCell ref="I107:J107"/>
    <mergeCell ref="K107:L107"/>
    <mergeCell ref="M107:N107"/>
    <mergeCell ref="B108:F108"/>
    <mergeCell ref="G108:H108"/>
    <mergeCell ref="I108:J108"/>
    <mergeCell ref="K108:L108"/>
    <mergeCell ref="M108:N108"/>
    <mergeCell ref="B105:F105"/>
    <mergeCell ref="G105:H105"/>
    <mergeCell ref="I105:J105"/>
    <mergeCell ref="K105:L105"/>
    <mergeCell ref="M105:N105"/>
    <mergeCell ref="B106:F106"/>
    <mergeCell ref="G106:H106"/>
    <mergeCell ref="I106:J106"/>
    <mergeCell ref="K106:L106"/>
    <mergeCell ref="M106:N106"/>
    <mergeCell ref="B103:F103"/>
    <mergeCell ref="G103:H103"/>
    <mergeCell ref="I103:J103"/>
    <mergeCell ref="K103:L103"/>
    <mergeCell ref="M103:N103"/>
    <mergeCell ref="B104:F104"/>
    <mergeCell ref="G104:H104"/>
    <mergeCell ref="I104:J104"/>
    <mergeCell ref="K104:L104"/>
    <mergeCell ref="M104:N104"/>
    <mergeCell ref="B101:F101"/>
    <mergeCell ref="G101:H101"/>
    <mergeCell ref="I101:J101"/>
    <mergeCell ref="K101:L101"/>
    <mergeCell ref="M101:N101"/>
    <mergeCell ref="B102:F102"/>
    <mergeCell ref="G102:H102"/>
    <mergeCell ref="I102:J102"/>
    <mergeCell ref="K102:L102"/>
    <mergeCell ref="M102:N102"/>
    <mergeCell ref="A99:N99"/>
    <mergeCell ref="B100:F100"/>
    <mergeCell ref="G100:H100"/>
    <mergeCell ref="I100:J100"/>
    <mergeCell ref="K100:L100"/>
    <mergeCell ref="M100:N100"/>
    <mergeCell ref="A93:B95"/>
    <mergeCell ref="C93:G95"/>
    <mergeCell ref="H93:I95"/>
    <mergeCell ref="J93:N95"/>
    <mergeCell ref="A96:B98"/>
    <mergeCell ref="C96:G98"/>
    <mergeCell ref="H96:I98"/>
    <mergeCell ref="J96:N98"/>
    <mergeCell ref="A89:B91"/>
    <mergeCell ref="C89:G91"/>
    <mergeCell ref="H89:I91"/>
    <mergeCell ref="J89:N91"/>
    <mergeCell ref="A92:G92"/>
    <mergeCell ref="H92:N92"/>
    <mergeCell ref="A85:G85"/>
    <mergeCell ref="H85:N85"/>
    <mergeCell ref="A86:B88"/>
    <mergeCell ref="C86:G88"/>
    <mergeCell ref="H86:I88"/>
    <mergeCell ref="J86:N88"/>
    <mergeCell ref="A82:E82"/>
    <mergeCell ref="F82:G82"/>
    <mergeCell ref="H82:L82"/>
    <mergeCell ref="M82:N82"/>
    <mergeCell ref="A83:E83"/>
    <mergeCell ref="F83:G83"/>
    <mergeCell ref="H83:L83"/>
    <mergeCell ref="M83:N83"/>
    <mergeCell ref="A70:B71"/>
    <mergeCell ref="A72:B73"/>
    <mergeCell ref="A74:B75"/>
    <mergeCell ref="A76:B77"/>
    <mergeCell ref="A78:B79"/>
    <mergeCell ref="A80:B81"/>
    <mergeCell ref="A60:N60"/>
    <mergeCell ref="A61:B61"/>
    <mergeCell ref="A62:B63"/>
    <mergeCell ref="A64:B65"/>
    <mergeCell ref="A66:B67"/>
    <mergeCell ref="A68:B69"/>
    <mergeCell ref="A58:H58"/>
    <mergeCell ref="I58:J58"/>
    <mergeCell ref="K58:L58"/>
    <mergeCell ref="M58:N58"/>
    <mergeCell ref="O58:P58"/>
    <mergeCell ref="Q58:R58"/>
    <mergeCell ref="A57:H57"/>
    <mergeCell ref="I57:J57"/>
    <mergeCell ref="K57:L57"/>
    <mergeCell ref="M57:N57"/>
    <mergeCell ref="O57:P57"/>
    <mergeCell ref="Q57:R57"/>
    <mergeCell ref="A56:H56"/>
    <mergeCell ref="I56:J56"/>
    <mergeCell ref="K56:L56"/>
    <mergeCell ref="M56:N56"/>
    <mergeCell ref="O56:P56"/>
    <mergeCell ref="Q56:R56"/>
    <mergeCell ref="A55:H55"/>
    <mergeCell ref="I55:J55"/>
    <mergeCell ref="K55:L55"/>
    <mergeCell ref="M55:N55"/>
    <mergeCell ref="O55:P55"/>
    <mergeCell ref="Q55:R55"/>
    <mergeCell ref="A54:H54"/>
    <mergeCell ref="I54:J54"/>
    <mergeCell ref="K54:L54"/>
    <mergeCell ref="M54:N54"/>
    <mergeCell ref="O54:P54"/>
    <mergeCell ref="Q54:R54"/>
    <mergeCell ref="A53:H53"/>
    <mergeCell ref="I53:J53"/>
    <mergeCell ref="K53:L53"/>
    <mergeCell ref="M53:N53"/>
    <mergeCell ref="O53:P53"/>
    <mergeCell ref="Q53:R53"/>
    <mergeCell ref="A52:H52"/>
    <mergeCell ref="I52:J52"/>
    <mergeCell ref="K52:L52"/>
    <mergeCell ref="M52:N52"/>
    <mergeCell ref="O52:P52"/>
    <mergeCell ref="Q52:R52"/>
    <mergeCell ref="A51:H51"/>
    <mergeCell ref="I51:J51"/>
    <mergeCell ref="K51:L51"/>
    <mergeCell ref="M51:N51"/>
    <mergeCell ref="O51:P51"/>
    <mergeCell ref="Q51:R51"/>
    <mergeCell ref="A50:H50"/>
    <mergeCell ref="I50:J50"/>
    <mergeCell ref="K50:L50"/>
    <mergeCell ref="M50:N50"/>
    <mergeCell ref="O50:P50"/>
    <mergeCell ref="Q50:R50"/>
    <mergeCell ref="A49:H49"/>
    <mergeCell ref="I49:J49"/>
    <mergeCell ref="K49:L49"/>
    <mergeCell ref="M49:N49"/>
    <mergeCell ref="O49:P49"/>
    <mergeCell ref="Q49:R49"/>
    <mergeCell ref="A48:H48"/>
    <mergeCell ref="I48:J48"/>
    <mergeCell ref="K48:L48"/>
    <mergeCell ref="M48:N48"/>
    <mergeCell ref="O48:P48"/>
    <mergeCell ref="Q48:R48"/>
    <mergeCell ref="A47:H47"/>
    <mergeCell ref="I47:J47"/>
    <mergeCell ref="K47:L47"/>
    <mergeCell ref="M47:N47"/>
    <mergeCell ref="O47:P47"/>
    <mergeCell ref="Q47:R47"/>
    <mergeCell ref="A46:H46"/>
    <mergeCell ref="I46:J46"/>
    <mergeCell ref="K46:L46"/>
    <mergeCell ref="M46:N46"/>
    <mergeCell ref="O46:P46"/>
    <mergeCell ref="Q46:R46"/>
    <mergeCell ref="A45:H45"/>
    <mergeCell ref="I45:J45"/>
    <mergeCell ref="K45:L45"/>
    <mergeCell ref="M45:N45"/>
    <mergeCell ref="O45:P45"/>
    <mergeCell ref="Q45:R45"/>
    <mergeCell ref="A44:H44"/>
    <mergeCell ref="I44:J44"/>
    <mergeCell ref="K44:L44"/>
    <mergeCell ref="M44:N44"/>
    <mergeCell ref="O44:P44"/>
    <mergeCell ref="Q44:R44"/>
    <mergeCell ref="A43:H43"/>
    <mergeCell ref="I43:J43"/>
    <mergeCell ref="K43:L43"/>
    <mergeCell ref="M43:N43"/>
    <mergeCell ref="O43:P43"/>
    <mergeCell ref="Q43:R43"/>
    <mergeCell ref="A42:H42"/>
    <mergeCell ref="I42:J42"/>
    <mergeCell ref="K42:L42"/>
    <mergeCell ref="M42:N42"/>
    <mergeCell ref="O42:P42"/>
    <mergeCell ref="Q42:R42"/>
    <mergeCell ref="A41:H41"/>
    <mergeCell ref="I41:J41"/>
    <mergeCell ref="K41:L41"/>
    <mergeCell ref="M41:N41"/>
    <mergeCell ref="O41:P41"/>
    <mergeCell ref="Q41:R41"/>
    <mergeCell ref="A40:H40"/>
    <mergeCell ref="I40:J40"/>
    <mergeCell ref="K40:L40"/>
    <mergeCell ref="M40:N40"/>
    <mergeCell ref="O40:P40"/>
    <mergeCell ref="Q40:R40"/>
    <mergeCell ref="A39:H39"/>
    <mergeCell ref="I39:J39"/>
    <mergeCell ref="K39:L39"/>
    <mergeCell ref="M39:N39"/>
    <mergeCell ref="O39:P39"/>
    <mergeCell ref="Q39:R39"/>
    <mergeCell ref="A38:H38"/>
    <mergeCell ref="I38:J38"/>
    <mergeCell ref="K38:L38"/>
    <mergeCell ref="M38:N38"/>
    <mergeCell ref="O38:P38"/>
    <mergeCell ref="Q38:R38"/>
    <mergeCell ref="A37:H37"/>
    <mergeCell ref="I37:J37"/>
    <mergeCell ref="K37:L37"/>
    <mergeCell ref="M37:N37"/>
    <mergeCell ref="O37:P37"/>
    <mergeCell ref="Q37:R37"/>
    <mergeCell ref="A36:H36"/>
    <mergeCell ref="I36:J36"/>
    <mergeCell ref="K36:L36"/>
    <mergeCell ref="M36:N36"/>
    <mergeCell ref="O36:P36"/>
    <mergeCell ref="Q36:R36"/>
    <mergeCell ref="A35:H35"/>
    <mergeCell ref="I35:J35"/>
    <mergeCell ref="K35:L35"/>
    <mergeCell ref="M35:N35"/>
    <mergeCell ref="O35:P35"/>
    <mergeCell ref="Q35:R35"/>
    <mergeCell ref="A34:H34"/>
    <mergeCell ref="I34:J34"/>
    <mergeCell ref="K34:L34"/>
    <mergeCell ref="M34:N34"/>
    <mergeCell ref="O34:P34"/>
    <mergeCell ref="Q34:R34"/>
    <mergeCell ref="A33:H33"/>
    <mergeCell ref="I33:J33"/>
    <mergeCell ref="K33:L33"/>
    <mergeCell ref="M33:N33"/>
    <mergeCell ref="O33:P33"/>
    <mergeCell ref="Q33:R33"/>
    <mergeCell ref="O31:P31"/>
    <mergeCell ref="Q31:R31"/>
    <mergeCell ref="A32:H32"/>
    <mergeCell ref="I32:J32"/>
    <mergeCell ref="K32:L32"/>
    <mergeCell ref="M32:N32"/>
    <mergeCell ref="O32:P32"/>
    <mergeCell ref="Q32:R32"/>
    <mergeCell ref="B27:G27"/>
    <mergeCell ref="I28:N28"/>
    <mergeCell ref="B28:G28"/>
    <mergeCell ref="I29:N29"/>
    <mergeCell ref="A31:H31"/>
    <mergeCell ref="I31:J31"/>
    <mergeCell ref="K31:L31"/>
    <mergeCell ref="M31:N31"/>
    <mergeCell ref="A24:N24"/>
    <mergeCell ref="B25:G25"/>
    <mergeCell ref="I25:N25"/>
    <mergeCell ref="B26:G26"/>
    <mergeCell ref="B29:G29"/>
    <mergeCell ref="I27:N27"/>
    <mergeCell ref="A9:B9"/>
    <mergeCell ref="C9:N9"/>
    <mergeCell ref="A10:B10"/>
    <mergeCell ref="C10:N10"/>
    <mergeCell ref="A11:B23"/>
    <mergeCell ref="C11:N23"/>
    <mergeCell ref="A7:D7"/>
    <mergeCell ref="E7:H7"/>
    <mergeCell ref="I7:J7"/>
    <mergeCell ref="K7:L7"/>
    <mergeCell ref="M7:N7"/>
    <mergeCell ref="A8:B8"/>
    <mergeCell ref="C8:N8"/>
    <mergeCell ref="A5:D6"/>
    <mergeCell ref="E5:H6"/>
    <mergeCell ref="I5:N5"/>
    <mergeCell ref="I6:J6"/>
    <mergeCell ref="K6:L6"/>
    <mergeCell ref="M6:N6"/>
    <mergeCell ref="A1:N1"/>
    <mergeCell ref="A2:D2"/>
    <mergeCell ref="E2:H2"/>
    <mergeCell ref="I2:N2"/>
    <mergeCell ref="A3:D4"/>
    <mergeCell ref="E3:H4"/>
    <mergeCell ref="I3:N4"/>
  </mergeCells>
  <conditionalFormatting sqref="C62:N62 C64:N64 C66:N66 C68:N68 C76:N76 C70:M70 C74:N74 C72:N72 C78:N78 C80:N80">
    <cfRule type="cellIs" dxfId="25" priority="1" stopIfTrue="1" operator="equal">
      <formula>"x"</formula>
    </cfRule>
  </conditionalFormatting>
  <conditionalFormatting sqref="C63:N63 C65:N65 C67:N67 C69:N69 C77:N77 C71:M71 C75:N75 N70:N71 C73:N73 C79:N79 C81:N81">
    <cfRule type="cellIs" dxfId="24" priority="2" stopIfTrue="1" operator="equal">
      <formula>"x"</formula>
    </cfRule>
  </conditionalFormatting>
  <dataValidations count="1">
    <dataValidation showDropDown="1" errorTitle="Cronoprogramma" error="Attenzione: è possibile inserire solo il carattere X nel mese di riferimento." promptTitle="Cronoprogramma" prompt="Segnare con x i mesi interessati" sqref="C62:N81 WVK983106:WVV983125 WLO983106:WLZ983125 WBS983106:WCD983125 VRW983106:VSH983125 VIA983106:VIL983125 UYE983106:UYP983125 UOI983106:UOT983125 UEM983106:UEX983125 TUQ983106:TVB983125 TKU983106:TLF983125 TAY983106:TBJ983125 SRC983106:SRN983125 SHG983106:SHR983125 RXK983106:RXV983125 RNO983106:RNZ983125 RDS983106:RED983125 QTW983106:QUH983125 QKA983106:QKL983125 QAE983106:QAP983125 PQI983106:PQT983125 PGM983106:PGX983125 OWQ983106:OXB983125 OMU983106:ONF983125 OCY983106:ODJ983125 NTC983106:NTN983125 NJG983106:NJR983125 MZK983106:MZV983125 MPO983106:MPZ983125 MFS983106:MGD983125 LVW983106:LWH983125 LMA983106:LML983125 LCE983106:LCP983125 KSI983106:KST983125 KIM983106:KIX983125 JYQ983106:JZB983125 JOU983106:JPF983125 JEY983106:JFJ983125 IVC983106:IVN983125 ILG983106:ILR983125 IBK983106:IBV983125 HRO983106:HRZ983125 HHS983106:HID983125 GXW983106:GYH983125 GOA983106:GOL983125 GEE983106:GEP983125 FUI983106:FUT983125 FKM983106:FKX983125 FAQ983106:FBB983125 EQU983106:ERF983125 EGY983106:EHJ983125 DXC983106:DXN983125 DNG983106:DNR983125 DDK983106:DDV983125 CTO983106:CTZ983125 CJS983106:CKD983125 BZW983106:CAH983125 BQA983106:BQL983125 BGE983106:BGP983125 AWI983106:AWT983125 AMM983106:AMX983125 ACQ983106:ADB983125 SU983106:TF983125 IY983106:JJ983125 C983106:N983125 WVK917570:WVV917589 WLO917570:WLZ917589 WBS917570:WCD917589 VRW917570:VSH917589 VIA917570:VIL917589 UYE917570:UYP917589 UOI917570:UOT917589 UEM917570:UEX917589 TUQ917570:TVB917589 TKU917570:TLF917589 TAY917570:TBJ917589 SRC917570:SRN917589 SHG917570:SHR917589 RXK917570:RXV917589 RNO917570:RNZ917589 RDS917570:RED917589 QTW917570:QUH917589 QKA917570:QKL917589 QAE917570:QAP917589 PQI917570:PQT917589 PGM917570:PGX917589 OWQ917570:OXB917589 OMU917570:ONF917589 OCY917570:ODJ917589 NTC917570:NTN917589 NJG917570:NJR917589 MZK917570:MZV917589 MPO917570:MPZ917589 MFS917570:MGD917589 LVW917570:LWH917589 LMA917570:LML917589 LCE917570:LCP917589 KSI917570:KST917589 KIM917570:KIX917589 JYQ917570:JZB917589 JOU917570:JPF917589 JEY917570:JFJ917589 IVC917570:IVN917589 ILG917570:ILR917589 IBK917570:IBV917589 HRO917570:HRZ917589 HHS917570:HID917589 GXW917570:GYH917589 GOA917570:GOL917589 GEE917570:GEP917589 FUI917570:FUT917589 FKM917570:FKX917589 FAQ917570:FBB917589 EQU917570:ERF917589 EGY917570:EHJ917589 DXC917570:DXN917589 DNG917570:DNR917589 DDK917570:DDV917589 CTO917570:CTZ917589 CJS917570:CKD917589 BZW917570:CAH917589 BQA917570:BQL917589 BGE917570:BGP917589 AWI917570:AWT917589 AMM917570:AMX917589 ACQ917570:ADB917589 SU917570:TF917589 IY917570:JJ917589 C917570:N917589 WVK852034:WVV852053 WLO852034:WLZ852053 WBS852034:WCD852053 VRW852034:VSH852053 VIA852034:VIL852053 UYE852034:UYP852053 UOI852034:UOT852053 UEM852034:UEX852053 TUQ852034:TVB852053 TKU852034:TLF852053 TAY852034:TBJ852053 SRC852034:SRN852053 SHG852034:SHR852053 RXK852034:RXV852053 RNO852034:RNZ852053 RDS852034:RED852053 QTW852034:QUH852053 QKA852034:QKL852053 QAE852034:QAP852053 PQI852034:PQT852053 PGM852034:PGX852053 OWQ852034:OXB852053 OMU852034:ONF852053 OCY852034:ODJ852053 NTC852034:NTN852053 NJG852034:NJR852053 MZK852034:MZV852053 MPO852034:MPZ852053 MFS852034:MGD852053 LVW852034:LWH852053 LMA852034:LML852053 LCE852034:LCP852053 KSI852034:KST852053 KIM852034:KIX852053 JYQ852034:JZB852053 JOU852034:JPF852053 JEY852034:JFJ852053 IVC852034:IVN852053 ILG852034:ILR852053 IBK852034:IBV852053 HRO852034:HRZ852053 HHS852034:HID852053 GXW852034:GYH852053 GOA852034:GOL852053 GEE852034:GEP852053 FUI852034:FUT852053 FKM852034:FKX852053 FAQ852034:FBB852053 EQU852034:ERF852053 EGY852034:EHJ852053 DXC852034:DXN852053 DNG852034:DNR852053 DDK852034:DDV852053 CTO852034:CTZ852053 CJS852034:CKD852053 BZW852034:CAH852053 BQA852034:BQL852053 BGE852034:BGP852053 AWI852034:AWT852053 AMM852034:AMX852053 ACQ852034:ADB852053 SU852034:TF852053 IY852034:JJ852053 C852034:N852053 WVK786498:WVV786517 WLO786498:WLZ786517 WBS786498:WCD786517 VRW786498:VSH786517 VIA786498:VIL786517 UYE786498:UYP786517 UOI786498:UOT786517 UEM786498:UEX786517 TUQ786498:TVB786517 TKU786498:TLF786517 TAY786498:TBJ786517 SRC786498:SRN786517 SHG786498:SHR786517 RXK786498:RXV786517 RNO786498:RNZ786517 RDS786498:RED786517 QTW786498:QUH786517 QKA786498:QKL786517 QAE786498:QAP786517 PQI786498:PQT786517 PGM786498:PGX786517 OWQ786498:OXB786517 OMU786498:ONF786517 OCY786498:ODJ786517 NTC786498:NTN786517 NJG786498:NJR786517 MZK786498:MZV786517 MPO786498:MPZ786517 MFS786498:MGD786517 LVW786498:LWH786517 LMA786498:LML786517 LCE786498:LCP786517 KSI786498:KST786517 KIM786498:KIX786517 JYQ786498:JZB786517 JOU786498:JPF786517 JEY786498:JFJ786517 IVC786498:IVN786517 ILG786498:ILR786517 IBK786498:IBV786517 HRO786498:HRZ786517 HHS786498:HID786517 GXW786498:GYH786517 GOA786498:GOL786517 GEE786498:GEP786517 FUI786498:FUT786517 FKM786498:FKX786517 FAQ786498:FBB786517 EQU786498:ERF786517 EGY786498:EHJ786517 DXC786498:DXN786517 DNG786498:DNR786517 DDK786498:DDV786517 CTO786498:CTZ786517 CJS786498:CKD786517 BZW786498:CAH786517 BQA786498:BQL786517 BGE786498:BGP786517 AWI786498:AWT786517 AMM786498:AMX786517 ACQ786498:ADB786517 SU786498:TF786517 IY786498:JJ786517 C786498:N786517 WVK720962:WVV720981 WLO720962:WLZ720981 WBS720962:WCD720981 VRW720962:VSH720981 VIA720962:VIL720981 UYE720962:UYP720981 UOI720962:UOT720981 UEM720962:UEX720981 TUQ720962:TVB720981 TKU720962:TLF720981 TAY720962:TBJ720981 SRC720962:SRN720981 SHG720962:SHR720981 RXK720962:RXV720981 RNO720962:RNZ720981 RDS720962:RED720981 QTW720962:QUH720981 QKA720962:QKL720981 QAE720962:QAP720981 PQI720962:PQT720981 PGM720962:PGX720981 OWQ720962:OXB720981 OMU720962:ONF720981 OCY720962:ODJ720981 NTC720962:NTN720981 NJG720962:NJR720981 MZK720962:MZV720981 MPO720962:MPZ720981 MFS720962:MGD720981 LVW720962:LWH720981 LMA720962:LML720981 LCE720962:LCP720981 KSI720962:KST720981 KIM720962:KIX720981 JYQ720962:JZB720981 JOU720962:JPF720981 JEY720962:JFJ720981 IVC720962:IVN720981 ILG720962:ILR720981 IBK720962:IBV720981 HRO720962:HRZ720981 HHS720962:HID720981 GXW720962:GYH720981 GOA720962:GOL720981 GEE720962:GEP720981 FUI720962:FUT720981 FKM720962:FKX720981 FAQ720962:FBB720981 EQU720962:ERF720981 EGY720962:EHJ720981 DXC720962:DXN720981 DNG720962:DNR720981 DDK720962:DDV720981 CTO720962:CTZ720981 CJS720962:CKD720981 BZW720962:CAH720981 BQA720962:BQL720981 BGE720962:BGP720981 AWI720962:AWT720981 AMM720962:AMX720981 ACQ720962:ADB720981 SU720962:TF720981 IY720962:JJ720981 C720962:N720981 WVK655426:WVV655445 WLO655426:WLZ655445 WBS655426:WCD655445 VRW655426:VSH655445 VIA655426:VIL655445 UYE655426:UYP655445 UOI655426:UOT655445 UEM655426:UEX655445 TUQ655426:TVB655445 TKU655426:TLF655445 TAY655426:TBJ655445 SRC655426:SRN655445 SHG655426:SHR655445 RXK655426:RXV655445 RNO655426:RNZ655445 RDS655426:RED655445 QTW655426:QUH655445 QKA655426:QKL655445 QAE655426:QAP655445 PQI655426:PQT655445 PGM655426:PGX655445 OWQ655426:OXB655445 OMU655426:ONF655445 OCY655426:ODJ655445 NTC655426:NTN655445 NJG655426:NJR655445 MZK655426:MZV655445 MPO655426:MPZ655445 MFS655426:MGD655445 LVW655426:LWH655445 LMA655426:LML655445 LCE655426:LCP655445 KSI655426:KST655445 KIM655426:KIX655445 JYQ655426:JZB655445 JOU655426:JPF655445 JEY655426:JFJ655445 IVC655426:IVN655445 ILG655426:ILR655445 IBK655426:IBV655445 HRO655426:HRZ655445 HHS655426:HID655445 GXW655426:GYH655445 GOA655426:GOL655445 GEE655426:GEP655445 FUI655426:FUT655445 FKM655426:FKX655445 FAQ655426:FBB655445 EQU655426:ERF655445 EGY655426:EHJ655445 DXC655426:DXN655445 DNG655426:DNR655445 DDK655426:DDV655445 CTO655426:CTZ655445 CJS655426:CKD655445 BZW655426:CAH655445 BQA655426:BQL655445 BGE655426:BGP655445 AWI655426:AWT655445 AMM655426:AMX655445 ACQ655426:ADB655445 SU655426:TF655445 IY655426:JJ655445 C655426:N655445 WVK589890:WVV589909 WLO589890:WLZ589909 WBS589890:WCD589909 VRW589890:VSH589909 VIA589890:VIL589909 UYE589890:UYP589909 UOI589890:UOT589909 UEM589890:UEX589909 TUQ589890:TVB589909 TKU589890:TLF589909 TAY589890:TBJ589909 SRC589890:SRN589909 SHG589890:SHR589909 RXK589890:RXV589909 RNO589890:RNZ589909 RDS589890:RED589909 QTW589890:QUH589909 QKA589890:QKL589909 QAE589890:QAP589909 PQI589890:PQT589909 PGM589890:PGX589909 OWQ589890:OXB589909 OMU589890:ONF589909 OCY589890:ODJ589909 NTC589890:NTN589909 NJG589890:NJR589909 MZK589890:MZV589909 MPO589890:MPZ589909 MFS589890:MGD589909 LVW589890:LWH589909 LMA589890:LML589909 LCE589890:LCP589909 KSI589890:KST589909 KIM589890:KIX589909 JYQ589890:JZB589909 JOU589890:JPF589909 JEY589890:JFJ589909 IVC589890:IVN589909 ILG589890:ILR589909 IBK589890:IBV589909 HRO589890:HRZ589909 HHS589890:HID589909 GXW589890:GYH589909 GOA589890:GOL589909 GEE589890:GEP589909 FUI589890:FUT589909 FKM589890:FKX589909 FAQ589890:FBB589909 EQU589890:ERF589909 EGY589890:EHJ589909 DXC589890:DXN589909 DNG589890:DNR589909 DDK589890:DDV589909 CTO589890:CTZ589909 CJS589890:CKD589909 BZW589890:CAH589909 BQA589890:BQL589909 BGE589890:BGP589909 AWI589890:AWT589909 AMM589890:AMX589909 ACQ589890:ADB589909 SU589890:TF589909 IY589890:JJ589909 C589890:N589909 WVK524354:WVV524373 WLO524354:WLZ524373 WBS524354:WCD524373 VRW524354:VSH524373 VIA524354:VIL524373 UYE524354:UYP524373 UOI524354:UOT524373 UEM524354:UEX524373 TUQ524354:TVB524373 TKU524354:TLF524373 TAY524354:TBJ524373 SRC524354:SRN524373 SHG524354:SHR524373 RXK524354:RXV524373 RNO524354:RNZ524373 RDS524354:RED524373 QTW524354:QUH524373 QKA524354:QKL524373 QAE524354:QAP524373 PQI524354:PQT524373 PGM524354:PGX524373 OWQ524354:OXB524373 OMU524354:ONF524373 OCY524354:ODJ524373 NTC524354:NTN524373 NJG524354:NJR524373 MZK524354:MZV524373 MPO524354:MPZ524373 MFS524354:MGD524373 LVW524354:LWH524373 LMA524354:LML524373 LCE524354:LCP524373 KSI524354:KST524373 KIM524354:KIX524373 JYQ524354:JZB524373 JOU524354:JPF524373 JEY524354:JFJ524373 IVC524354:IVN524373 ILG524354:ILR524373 IBK524354:IBV524373 HRO524354:HRZ524373 HHS524354:HID524373 GXW524354:GYH524373 GOA524354:GOL524373 GEE524354:GEP524373 FUI524354:FUT524373 FKM524354:FKX524373 FAQ524354:FBB524373 EQU524354:ERF524373 EGY524354:EHJ524373 DXC524354:DXN524373 DNG524354:DNR524373 DDK524354:DDV524373 CTO524354:CTZ524373 CJS524354:CKD524373 BZW524354:CAH524373 BQA524354:BQL524373 BGE524354:BGP524373 AWI524354:AWT524373 AMM524354:AMX524373 ACQ524354:ADB524373 SU524354:TF524373 IY524354:JJ524373 C524354:N524373 WVK458818:WVV458837 WLO458818:WLZ458837 WBS458818:WCD458837 VRW458818:VSH458837 VIA458818:VIL458837 UYE458818:UYP458837 UOI458818:UOT458837 UEM458818:UEX458837 TUQ458818:TVB458837 TKU458818:TLF458837 TAY458818:TBJ458837 SRC458818:SRN458837 SHG458818:SHR458837 RXK458818:RXV458837 RNO458818:RNZ458837 RDS458818:RED458837 QTW458818:QUH458837 QKA458818:QKL458837 QAE458818:QAP458837 PQI458818:PQT458837 PGM458818:PGX458837 OWQ458818:OXB458837 OMU458818:ONF458837 OCY458818:ODJ458837 NTC458818:NTN458837 NJG458818:NJR458837 MZK458818:MZV458837 MPO458818:MPZ458837 MFS458818:MGD458837 LVW458818:LWH458837 LMA458818:LML458837 LCE458818:LCP458837 KSI458818:KST458837 KIM458818:KIX458837 JYQ458818:JZB458837 JOU458818:JPF458837 JEY458818:JFJ458837 IVC458818:IVN458837 ILG458818:ILR458837 IBK458818:IBV458837 HRO458818:HRZ458837 HHS458818:HID458837 GXW458818:GYH458837 GOA458818:GOL458837 GEE458818:GEP458837 FUI458818:FUT458837 FKM458818:FKX458837 FAQ458818:FBB458837 EQU458818:ERF458837 EGY458818:EHJ458837 DXC458818:DXN458837 DNG458818:DNR458837 DDK458818:DDV458837 CTO458818:CTZ458837 CJS458818:CKD458837 BZW458818:CAH458837 BQA458818:BQL458837 BGE458818:BGP458837 AWI458818:AWT458837 AMM458818:AMX458837 ACQ458818:ADB458837 SU458818:TF458837 IY458818:JJ458837 C458818:N458837 WVK393282:WVV393301 WLO393282:WLZ393301 WBS393282:WCD393301 VRW393282:VSH393301 VIA393282:VIL393301 UYE393282:UYP393301 UOI393282:UOT393301 UEM393282:UEX393301 TUQ393282:TVB393301 TKU393282:TLF393301 TAY393282:TBJ393301 SRC393282:SRN393301 SHG393282:SHR393301 RXK393282:RXV393301 RNO393282:RNZ393301 RDS393282:RED393301 QTW393282:QUH393301 QKA393282:QKL393301 QAE393282:QAP393301 PQI393282:PQT393301 PGM393282:PGX393301 OWQ393282:OXB393301 OMU393282:ONF393301 OCY393282:ODJ393301 NTC393282:NTN393301 NJG393282:NJR393301 MZK393282:MZV393301 MPO393282:MPZ393301 MFS393282:MGD393301 LVW393282:LWH393301 LMA393282:LML393301 LCE393282:LCP393301 KSI393282:KST393301 KIM393282:KIX393301 JYQ393282:JZB393301 JOU393282:JPF393301 JEY393282:JFJ393301 IVC393282:IVN393301 ILG393282:ILR393301 IBK393282:IBV393301 HRO393282:HRZ393301 HHS393282:HID393301 GXW393282:GYH393301 GOA393282:GOL393301 GEE393282:GEP393301 FUI393282:FUT393301 FKM393282:FKX393301 FAQ393282:FBB393301 EQU393282:ERF393301 EGY393282:EHJ393301 DXC393282:DXN393301 DNG393282:DNR393301 DDK393282:DDV393301 CTO393282:CTZ393301 CJS393282:CKD393301 BZW393282:CAH393301 BQA393282:BQL393301 BGE393282:BGP393301 AWI393282:AWT393301 AMM393282:AMX393301 ACQ393282:ADB393301 SU393282:TF393301 IY393282:JJ393301 C393282:N393301 WVK327746:WVV327765 WLO327746:WLZ327765 WBS327746:WCD327765 VRW327746:VSH327765 VIA327746:VIL327765 UYE327746:UYP327765 UOI327746:UOT327765 UEM327746:UEX327765 TUQ327746:TVB327765 TKU327746:TLF327765 TAY327746:TBJ327765 SRC327746:SRN327765 SHG327746:SHR327765 RXK327746:RXV327765 RNO327746:RNZ327765 RDS327746:RED327765 QTW327746:QUH327765 QKA327746:QKL327765 QAE327746:QAP327765 PQI327746:PQT327765 PGM327746:PGX327765 OWQ327746:OXB327765 OMU327746:ONF327765 OCY327746:ODJ327765 NTC327746:NTN327765 NJG327746:NJR327765 MZK327746:MZV327765 MPO327746:MPZ327765 MFS327746:MGD327765 LVW327746:LWH327765 LMA327746:LML327765 LCE327746:LCP327765 KSI327746:KST327765 KIM327746:KIX327765 JYQ327746:JZB327765 JOU327746:JPF327765 JEY327746:JFJ327765 IVC327746:IVN327765 ILG327746:ILR327765 IBK327746:IBV327765 HRO327746:HRZ327765 HHS327746:HID327765 GXW327746:GYH327765 GOA327746:GOL327765 GEE327746:GEP327765 FUI327746:FUT327765 FKM327746:FKX327765 FAQ327746:FBB327765 EQU327746:ERF327765 EGY327746:EHJ327765 DXC327746:DXN327765 DNG327746:DNR327765 DDK327746:DDV327765 CTO327746:CTZ327765 CJS327746:CKD327765 BZW327746:CAH327765 BQA327746:BQL327765 BGE327746:BGP327765 AWI327746:AWT327765 AMM327746:AMX327765 ACQ327746:ADB327765 SU327746:TF327765 IY327746:JJ327765 C327746:N327765 WVK262210:WVV262229 WLO262210:WLZ262229 WBS262210:WCD262229 VRW262210:VSH262229 VIA262210:VIL262229 UYE262210:UYP262229 UOI262210:UOT262229 UEM262210:UEX262229 TUQ262210:TVB262229 TKU262210:TLF262229 TAY262210:TBJ262229 SRC262210:SRN262229 SHG262210:SHR262229 RXK262210:RXV262229 RNO262210:RNZ262229 RDS262210:RED262229 QTW262210:QUH262229 QKA262210:QKL262229 QAE262210:QAP262229 PQI262210:PQT262229 PGM262210:PGX262229 OWQ262210:OXB262229 OMU262210:ONF262229 OCY262210:ODJ262229 NTC262210:NTN262229 NJG262210:NJR262229 MZK262210:MZV262229 MPO262210:MPZ262229 MFS262210:MGD262229 LVW262210:LWH262229 LMA262210:LML262229 LCE262210:LCP262229 KSI262210:KST262229 KIM262210:KIX262229 JYQ262210:JZB262229 JOU262210:JPF262229 JEY262210:JFJ262229 IVC262210:IVN262229 ILG262210:ILR262229 IBK262210:IBV262229 HRO262210:HRZ262229 HHS262210:HID262229 GXW262210:GYH262229 GOA262210:GOL262229 GEE262210:GEP262229 FUI262210:FUT262229 FKM262210:FKX262229 FAQ262210:FBB262229 EQU262210:ERF262229 EGY262210:EHJ262229 DXC262210:DXN262229 DNG262210:DNR262229 DDK262210:DDV262229 CTO262210:CTZ262229 CJS262210:CKD262229 BZW262210:CAH262229 BQA262210:BQL262229 BGE262210:BGP262229 AWI262210:AWT262229 AMM262210:AMX262229 ACQ262210:ADB262229 SU262210:TF262229 IY262210:JJ262229 C262210:N262229 WVK196674:WVV196693 WLO196674:WLZ196693 WBS196674:WCD196693 VRW196674:VSH196693 VIA196674:VIL196693 UYE196674:UYP196693 UOI196674:UOT196693 UEM196674:UEX196693 TUQ196674:TVB196693 TKU196674:TLF196693 TAY196674:TBJ196693 SRC196674:SRN196693 SHG196674:SHR196693 RXK196674:RXV196693 RNO196674:RNZ196693 RDS196674:RED196693 QTW196674:QUH196693 QKA196674:QKL196693 QAE196674:QAP196693 PQI196674:PQT196693 PGM196674:PGX196693 OWQ196674:OXB196693 OMU196674:ONF196693 OCY196674:ODJ196693 NTC196674:NTN196693 NJG196674:NJR196693 MZK196674:MZV196693 MPO196674:MPZ196693 MFS196674:MGD196693 LVW196674:LWH196693 LMA196674:LML196693 LCE196674:LCP196693 KSI196674:KST196693 KIM196674:KIX196693 JYQ196674:JZB196693 JOU196674:JPF196693 JEY196674:JFJ196693 IVC196674:IVN196693 ILG196674:ILR196693 IBK196674:IBV196693 HRO196674:HRZ196693 HHS196674:HID196693 GXW196674:GYH196693 GOA196674:GOL196693 GEE196674:GEP196693 FUI196674:FUT196693 FKM196674:FKX196693 FAQ196674:FBB196693 EQU196674:ERF196693 EGY196674:EHJ196693 DXC196674:DXN196693 DNG196674:DNR196693 DDK196674:DDV196693 CTO196674:CTZ196693 CJS196674:CKD196693 BZW196674:CAH196693 BQA196674:BQL196693 BGE196674:BGP196693 AWI196674:AWT196693 AMM196674:AMX196693 ACQ196674:ADB196693 SU196674:TF196693 IY196674:JJ196693 C196674:N196693 WVK131138:WVV131157 WLO131138:WLZ131157 WBS131138:WCD131157 VRW131138:VSH131157 VIA131138:VIL131157 UYE131138:UYP131157 UOI131138:UOT131157 UEM131138:UEX131157 TUQ131138:TVB131157 TKU131138:TLF131157 TAY131138:TBJ131157 SRC131138:SRN131157 SHG131138:SHR131157 RXK131138:RXV131157 RNO131138:RNZ131157 RDS131138:RED131157 QTW131138:QUH131157 QKA131138:QKL131157 QAE131138:QAP131157 PQI131138:PQT131157 PGM131138:PGX131157 OWQ131138:OXB131157 OMU131138:ONF131157 OCY131138:ODJ131157 NTC131138:NTN131157 NJG131138:NJR131157 MZK131138:MZV131157 MPO131138:MPZ131157 MFS131138:MGD131157 LVW131138:LWH131157 LMA131138:LML131157 LCE131138:LCP131157 KSI131138:KST131157 KIM131138:KIX131157 JYQ131138:JZB131157 JOU131138:JPF131157 JEY131138:JFJ131157 IVC131138:IVN131157 ILG131138:ILR131157 IBK131138:IBV131157 HRO131138:HRZ131157 HHS131138:HID131157 GXW131138:GYH131157 GOA131138:GOL131157 GEE131138:GEP131157 FUI131138:FUT131157 FKM131138:FKX131157 FAQ131138:FBB131157 EQU131138:ERF131157 EGY131138:EHJ131157 DXC131138:DXN131157 DNG131138:DNR131157 DDK131138:DDV131157 CTO131138:CTZ131157 CJS131138:CKD131157 BZW131138:CAH131157 BQA131138:BQL131157 BGE131138:BGP131157 AWI131138:AWT131157 AMM131138:AMX131157 ACQ131138:ADB131157 SU131138:TF131157 IY131138:JJ131157 C131138:N131157 WVK65602:WVV65621 WLO65602:WLZ65621 WBS65602:WCD65621 VRW65602:VSH65621 VIA65602:VIL65621 UYE65602:UYP65621 UOI65602:UOT65621 UEM65602:UEX65621 TUQ65602:TVB65621 TKU65602:TLF65621 TAY65602:TBJ65621 SRC65602:SRN65621 SHG65602:SHR65621 RXK65602:RXV65621 RNO65602:RNZ65621 RDS65602:RED65621 QTW65602:QUH65621 QKA65602:QKL65621 QAE65602:QAP65621 PQI65602:PQT65621 PGM65602:PGX65621 OWQ65602:OXB65621 OMU65602:ONF65621 OCY65602:ODJ65621 NTC65602:NTN65621 NJG65602:NJR65621 MZK65602:MZV65621 MPO65602:MPZ65621 MFS65602:MGD65621 LVW65602:LWH65621 LMA65602:LML65621 LCE65602:LCP65621 KSI65602:KST65621 KIM65602:KIX65621 JYQ65602:JZB65621 JOU65602:JPF65621 JEY65602:JFJ65621 IVC65602:IVN65621 ILG65602:ILR65621 IBK65602:IBV65621 HRO65602:HRZ65621 HHS65602:HID65621 GXW65602:GYH65621 GOA65602:GOL65621 GEE65602:GEP65621 FUI65602:FUT65621 FKM65602:FKX65621 FAQ65602:FBB65621 EQU65602:ERF65621 EGY65602:EHJ65621 DXC65602:DXN65621 DNG65602:DNR65621 DDK65602:DDV65621 CTO65602:CTZ65621 CJS65602:CKD65621 BZW65602:CAH65621 BQA65602:BQL65621 BGE65602:BGP65621 AWI65602:AWT65621 AMM65602:AMX65621 ACQ65602:ADB65621 SU65602:TF65621 IY65602:JJ65621 C65602:N65621 WVK62:WVV81 WLO62:WLZ81 WBS62:WCD81 VRW62:VSH81 VIA62:VIL81 UYE62:UYP81 UOI62:UOT81 UEM62:UEX81 TUQ62:TVB81 TKU62:TLF81 TAY62:TBJ81 SRC62:SRN81 SHG62:SHR81 RXK62:RXV81 RNO62:RNZ81 RDS62:RED81 QTW62:QUH81 QKA62:QKL81 QAE62:QAP81 PQI62:PQT81 PGM62:PGX81 OWQ62:OXB81 OMU62:ONF81 OCY62:ODJ81 NTC62:NTN81 NJG62:NJR81 MZK62:MZV81 MPO62:MPZ81 MFS62:MGD81 LVW62:LWH81 LMA62:LML81 LCE62:LCP81 KSI62:KST81 KIM62:KIX81 JYQ62:JZB81 JOU62:JPF81 JEY62:JFJ81 IVC62:IVN81 ILG62:ILR81 IBK62:IBV81 HRO62:HRZ81 HHS62:HID81 GXW62:GYH81 GOA62:GOL81 GEE62:GEP81 FUI62:FUT81 FKM62:FKX81 FAQ62:FBB81 EQU62:ERF81 EGY62:EHJ81 DXC62:DXN81 DNG62:DNR81 DDK62:DDV81 CTO62:CTZ81 CJS62:CKD81 BZW62:CAH81 BQA62:BQL81 BGE62:BGP81 AWI62:AWT81 AMM62:AMX81 ACQ62:ADB81 SU62:TF81 IY62:JJ81"/>
  </dataValidations>
  <printOptions horizontalCentered="1"/>
  <pageMargins left="0.23622047244094491" right="0.15748031496062992" top="0.55118110236220474" bottom="0.59055118110236227" header="0.23622047244094491" footer="0.23622047244094491"/>
  <pageSetup paperSize="9" scale="59" fitToHeight="2" orientation="portrait" horizontalDpi="300" verticalDpi="300" r:id="rId1"/>
  <headerFooter alignWithMargins="0"/>
  <rowBreaks count="2" manualBreakCount="2">
    <brk id="29" max="17" man="1"/>
    <brk id="58" max="16383" man="1"/>
  </rowBreaks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002060"/>
    <pageSetUpPr fitToPage="1"/>
  </sheetPr>
  <dimension ref="A1:IU65451"/>
  <sheetViews>
    <sheetView topLeftCell="A90" zoomScaleNormal="100" workbookViewId="0">
      <selection activeCell="I43" sqref="I43:J43"/>
    </sheetView>
  </sheetViews>
  <sheetFormatPr defaultRowHeight="12.75" x14ac:dyDescent="0.25"/>
  <cols>
    <col min="1" max="1" width="8.5703125" style="14" customWidth="1"/>
    <col min="2" max="2" width="10" style="14" customWidth="1"/>
    <col min="3" max="3" width="6.5703125" style="14" customWidth="1"/>
    <col min="4" max="4" width="8.5703125" style="14" customWidth="1"/>
    <col min="5" max="7" width="6.5703125" style="14" customWidth="1"/>
    <col min="8" max="8" width="14" style="14" customWidth="1"/>
    <col min="9" max="9" width="6.5703125" style="14" customWidth="1"/>
    <col min="10" max="10" width="10.7109375" style="14" customWidth="1"/>
    <col min="11" max="11" width="6.5703125" style="14" customWidth="1"/>
    <col min="12" max="12" width="11.42578125" style="14" customWidth="1"/>
    <col min="13" max="13" width="6.5703125" style="14" customWidth="1"/>
    <col min="14" max="14" width="11" style="14" customWidth="1"/>
    <col min="15" max="15" width="9.140625" style="14"/>
    <col min="16" max="16" width="0.42578125" style="14" customWidth="1"/>
    <col min="17" max="17" width="9.140625" style="14"/>
    <col min="18" max="18" width="0.140625" style="14" customWidth="1"/>
    <col min="19" max="19" width="12.140625" style="14" bestFit="1" customWidth="1"/>
    <col min="20" max="244" width="9.140625" style="14"/>
    <col min="245" max="245" width="14.140625" style="14" bestFit="1" customWidth="1"/>
    <col min="246" max="256" width="9.140625" style="14"/>
    <col min="257" max="257" width="8.5703125" style="14" customWidth="1"/>
    <col min="258" max="258" width="10" style="14" customWidth="1"/>
    <col min="259" max="259" width="6.5703125" style="14" customWidth="1"/>
    <col min="260" max="260" width="8.5703125" style="14" customWidth="1"/>
    <col min="261" max="263" width="6.5703125" style="14" customWidth="1"/>
    <col min="264" max="264" width="14" style="14" customWidth="1"/>
    <col min="265" max="265" width="6.5703125" style="14" customWidth="1"/>
    <col min="266" max="266" width="10.7109375" style="14" customWidth="1"/>
    <col min="267" max="267" width="6.5703125" style="14" customWidth="1"/>
    <col min="268" max="268" width="11.42578125" style="14" customWidth="1"/>
    <col min="269" max="269" width="6.5703125" style="14" customWidth="1"/>
    <col min="270" max="270" width="11" style="14" customWidth="1"/>
    <col min="271" max="271" width="9.140625" style="14"/>
    <col min="272" max="272" width="0.42578125" style="14" customWidth="1"/>
    <col min="273" max="273" width="9.140625" style="14"/>
    <col min="274" max="274" width="0.140625" style="14" customWidth="1"/>
    <col min="275" max="500" width="9.140625" style="14"/>
    <col min="501" max="501" width="14.140625" style="14" bestFit="1" customWidth="1"/>
    <col min="502" max="512" width="9.140625" style="14"/>
    <col min="513" max="513" width="8.5703125" style="14" customWidth="1"/>
    <col min="514" max="514" width="10" style="14" customWidth="1"/>
    <col min="515" max="515" width="6.5703125" style="14" customWidth="1"/>
    <col min="516" max="516" width="8.5703125" style="14" customWidth="1"/>
    <col min="517" max="519" width="6.5703125" style="14" customWidth="1"/>
    <col min="520" max="520" width="14" style="14" customWidth="1"/>
    <col min="521" max="521" width="6.5703125" style="14" customWidth="1"/>
    <col min="522" max="522" width="10.7109375" style="14" customWidth="1"/>
    <col min="523" max="523" width="6.5703125" style="14" customWidth="1"/>
    <col min="524" max="524" width="11.42578125" style="14" customWidth="1"/>
    <col min="525" max="525" width="6.5703125" style="14" customWidth="1"/>
    <col min="526" max="526" width="11" style="14" customWidth="1"/>
    <col min="527" max="527" width="9.140625" style="14"/>
    <col min="528" max="528" width="0.42578125" style="14" customWidth="1"/>
    <col min="529" max="529" width="9.140625" style="14"/>
    <col min="530" max="530" width="0.140625" style="14" customWidth="1"/>
    <col min="531" max="756" width="9.140625" style="14"/>
    <col min="757" max="757" width="14.140625" style="14" bestFit="1" customWidth="1"/>
    <col min="758" max="768" width="9.140625" style="14"/>
    <col min="769" max="769" width="8.5703125" style="14" customWidth="1"/>
    <col min="770" max="770" width="10" style="14" customWidth="1"/>
    <col min="771" max="771" width="6.5703125" style="14" customWidth="1"/>
    <col min="772" max="772" width="8.5703125" style="14" customWidth="1"/>
    <col min="773" max="775" width="6.5703125" style="14" customWidth="1"/>
    <col min="776" max="776" width="14" style="14" customWidth="1"/>
    <col min="777" max="777" width="6.5703125" style="14" customWidth="1"/>
    <col min="778" max="778" width="10.7109375" style="14" customWidth="1"/>
    <col min="779" max="779" width="6.5703125" style="14" customWidth="1"/>
    <col min="780" max="780" width="11.42578125" style="14" customWidth="1"/>
    <col min="781" max="781" width="6.5703125" style="14" customWidth="1"/>
    <col min="782" max="782" width="11" style="14" customWidth="1"/>
    <col min="783" max="783" width="9.140625" style="14"/>
    <col min="784" max="784" width="0.42578125" style="14" customWidth="1"/>
    <col min="785" max="785" width="9.140625" style="14"/>
    <col min="786" max="786" width="0.140625" style="14" customWidth="1"/>
    <col min="787" max="1012" width="9.140625" style="14"/>
    <col min="1013" max="1013" width="14.140625" style="14" bestFit="1" customWidth="1"/>
    <col min="1014" max="1024" width="9.140625" style="14"/>
    <col min="1025" max="1025" width="8.5703125" style="14" customWidth="1"/>
    <col min="1026" max="1026" width="10" style="14" customWidth="1"/>
    <col min="1027" max="1027" width="6.5703125" style="14" customWidth="1"/>
    <col min="1028" max="1028" width="8.5703125" style="14" customWidth="1"/>
    <col min="1029" max="1031" width="6.5703125" style="14" customWidth="1"/>
    <col min="1032" max="1032" width="14" style="14" customWidth="1"/>
    <col min="1033" max="1033" width="6.5703125" style="14" customWidth="1"/>
    <col min="1034" max="1034" width="10.7109375" style="14" customWidth="1"/>
    <col min="1035" max="1035" width="6.5703125" style="14" customWidth="1"/>
    <col min="1036" max="1036" width="11.42578125" style="14" customWidth="1"/>
    <col min="1037" max="1037" width="6.5703125" style="14" customWidth="1"/>
    <col min="1038" max="1038" width="11" style="14" customWidth="1"/>
    <col min="1039" max="1039" width="9.140625" style="14"/>
    <col min="1040" max="1040" width="0.42578125" style="14" customWidth="1"/>
    <col min="1041" max="1041" width="9.140625" style="14"/>
    <col min="1042" max="1042" width="0.140625" style="14" customWidth="1"/>
    <col min="1043" max="1268" width="9.140625" style="14"/>
    <col min="1269" max="1269" width="14.140625" style="14" bestFit="1" customWidth="1"/>
    <col min="1270" max="1280" width="9.140625" style="14"/>
    <col min="1281" max="1281" width="8.5703125" style="14" customWidth="1"/>
    <col min="1282" max="1282" width="10" style="14" customWidth="1"/>
    <col min="1283" max="1283" width="6.5703125" style="14" customWidth="1"/>
    <col min="1284" max="1284" width="8.5703125" style="14" customWidth="1"/>
    <col min="1285" max="1287" width="6.5703125" style="14" customWidth="1"/>
    <col min="1288" max="1288" width="14" style="14" customWidth="1"/>
    <col min="1289" max="1289" width="6.5703125" style="14" customWidth="1"/>
    <col min="1290" max="1290" width="10.7109375" style="14" customWidth="1"/>
    <col min="1291" max="1291" width="6.5703125" style="14" customWidth="1"/>
    <col min="1292" max="1292" width="11.42578125" style="14" customWidth="1"/>
    <col min="1293" max="1293" width="6.5703125" style="14" customWidth="1"/>
    <col min="1294" max="1294" width="11" style="14" customWidth="1"/>
    <col min="1295" max="1295" width="9.140625" style="14"/>
    <col min="1296" max="1296" width="0.42578125" style="14" customWidth="1"/>
    <col min="1297" max="1297" width="9.140625" style="14"/>
    <col min="1298" max="1298" width="0.140625" style="14" customWidth="1"/>
    <col min="1299" max="1524" width="9.140625" style="14"/>
    <col min="1525" max="1525" width="14.140625" style="14" bestFit="1" customWidth="1"/>
    <col min="1526" max="1536" width="9.140625" style="14"/>
    <col min="1537" max="1537" width="8.5703125" style="14" customWidth="1"/>
    <col min="1538" max="1538" width="10" style="14" customWidth="1"/>
    <col min="1539" max="1539" width="6.5703125" style="14" customWidth="1"/>
    <col min="1540" max="1540" width="8.5703125" style="14" customWidth="1"/>
    <col min="1541" max="1543" width="6.5703125" style="14" customWidth="1"/>
    <col min="1544" max="1544" width="14" style="14" customWidth="1"/>
    <col min="1545" max="1545" width="6.5703125" style="14" customWidth="1"/>
    <col min="1546" max="1546" width="10.7109375" style="14" customWidth="1"/>
    <col min="1547" max="1547" width="6.5703125" style="14" customWidth="1"/>
    <col min="1548" max="1548" width="11.42578125" style="14" customWidth="1"/>
    <col min="1549" max="1549" width="6.5703125" style="14" customWidth="1"/>
    <col min="1550" max="1550" width="11" style="14" customWidth="1"/>
    <col min="1551" max="1551" width="9.140625" style="14"/>
    <col min="1552" max="1552" width="0.42578125" style="14" customWidth="1"/>
    <col min="1553" max="1553" width="9.140625" style="14"/>
    <col min="1554" max="1554" width="0.140625" style="14" customWidth="1"/>
    <col min="1555" max="1780" width="9.140625" style="14"/>
    <col min="1781" max="1781" width="14.140625" style="14" bestFit="1" customWidth="1"/>
    <col min="1782" max="1792" width="9.140625" style="14"/>
    <col min="1793" max="1793" width="8.5703125" style="14" customWidth="1"/>
    <col min="1794" max="1794" width="10" style="14" customWidth="1"/>
    <col min="1795" max="1795" width="6.5703125" style="14" customWidth="1"/>
    <col min="1796" max="1796" width="8.5703125" style="14" customWidth="1"/>
    <col min="1797" max="1799" width="6.5703125" style="14" customWidth="1"/>
    <col min="1800" max="1800" width="14" style="14" customWidth="1"/>
    <col min="1801" max="1801" width="6.5703125" style="14" customWidth="1"/>
    <col min="1802" max="1802" width="10.7109375" style="14" customWidth="1"/>
    <col min="1803" max="1803" width="6.5703125" style="14" customWidth="1"/>
    <col min="1804" max="1804" width="11.42578125" style="14" customWidth="1"/>
    <col min="1805" max="1805" width="6.5703125" style="14" customWidth="1"/>
    <col min="1806" max="1806" width="11" style="14" customWidth="1"/>
    <col min="1807" max="1807" width="9.140625" style="14"/>
    <col min="1808" max="1808" width="0.42578125" style="14" customWidth="1"/>
    <col min="1809" max="1809" width="9.140625" style="14"/>
    <col min="1810" max="1810" width="0.140625" style="14" customWidth="1"/>
    <col min="1811" max="2036" width="9.140625" style="14"/>
    <col min="2037" max="2037" width="14.140625" style="14" bestFit="1" customWidth="1"/>
    <col min="2038" max="2048" width="9.140625" style="14"/>
    <col min="2049" max="2049" width="8.5703125" style="14" customWidth="1"/>
    <col min="2050" max="2050" width="10" style="14" customWidth="1"/>
    <col min="2051" max="2051" width="6.5703125" style="14" customWidth="1"/>
    <col min="2052" max="2052" width="8.5703125" style="14" customWidth="1"/>
    <col min="2053" max="2055" width="6.5703125" style="14" customWidth="1"/>
    <col min="2056" max="2056" width="14" style="14" customWidth="1"/>
    <col min="2057" max="2057" width="6.5703125" style="14" customWidth="1"/>
    <col min="2058" max="2058" width="10.7109375" style="14" customWidth="1"/>
    <col min="2059" max="2059" width="6.5703125" style="14" customWidth="1"/>
    <col min="2060" max="2060" width="11.42578125" style="14" customWidth="1"/>
    <col min="2061" max="2061" width="6.5703125" style="14" customWidth="1"/>
    <col min="2062" max="2062" width="11" style="14" customWidth="1"/>
    <col min="2063" max="2063" width="9.140625" style="14"/>
    <col min="2064" max="2064" width="0.42578125" style="14" customWidth="1"/>
    <col min="2065" max="2065" width="9.140625" style="14"/>
    <col min="2066" max="2066" width="0.140625" style="14" customWidth="1"/>
    <col min="2067" max="2292" width="9.140625" style="14"/>
    <col min="2293" max="2293" width="14.140625" style="14" bestFit="1" customWidth="1"/>
    <col min="2294" max="2304" width="9.140625" style="14"/>
    <col min="2305" max="2305" width="8.5703125" style="14" customWidth="1"/>
    <col min="2306" max="2306" width="10" style="14" customWidth="1"/>
    <col min="2307" max="2307" width="6.5703125" style="14" customWidth="1"/>
    <col min="2308" max="2308" width="8.5703125" style="14" customWidth="1"/>
    <col min="2309" max="2311" width="6.5703125" style="14" customWidth="1"/>
    <col min="2312" max="2312" width="14" style="14" customWidth="1"/>
    <col min="2313" max="2313" width="6.5703125" style="14" customWidth="1"/>
    <col min="2314" max="2314" width="10.7109375" style="14" customWidth="1"/>
    <col min="2315" max="2315" width="6.5703125" style="14" customWidth="1"/>
    <col min="2316" max="2316" width="11.42578125" style="14" customWidth="1"/>
    <col min="2317" max="2317" width="6.5703125" style="14" customWidth="1"/>
    <col min="2318" max="2318" width="11" style="14" customWidth="1"/>
    <col min="2319" max="2319" width="9.140625" style="14"/>
    <col min="2320" max="2320" width="0.42578125" style="14" customWidth="1"/>
    <col min="2321" max="2321" width="9.140625" style="14"/>
    <col min="2322" max="2322" width="0.140625" style="14" customWidth="1"/>
    <col min="2323" max="2548" width="9.140625" style="14"/>
    <col min="2549" max="2549" width="14.140625" style="14" bestFit="1" customWidth="1"/>
    <col min="2550" max="2560" width="9.140625" style="14"/>
    <col min="2561" max="2561" width="8.5703125" style="14" customWidth="1"/>
    <col min="2562" max="2562" width="10" style="14" customWidth="1"/>
    <col min="2563" max="2563" width="6.5703125" style="14" customWidth="1"/>
    <col min="2564" max="2564" width="8.5703125" style="14" customWidth="1"/>
    <col min="2565" max="2567" width="6.5703125" style="14" customWidth="1"/>
    <col min="2568" max="2568" width="14" style="14" customWidth="1"/>
    <col min="2569" max="2569" width="6.5703125" style="14" customWidth="1"/>
    <col min="2570" max="2570" width="10.7109375" style="14" customWidth="1"/>
    <col min="2571" max="2571" width="6.5703125" style="14" customWidth="1"/>
    <col min="2572" max="2572" width="11.42578125" style="14" customWidth="1"/>
    <col min="2573" max="2573" width="6.5703125" style="14" customWidth="1"/>
    <col min="2574" max="2574" width="11" style="14" customWidth="1"/>
    <col min="2575" max="2575" width="9.140625" style="14"/>
    <col min="2576" max="2576" width="0.42578125" style="14" customWidth="1"/>
    <col min="2577" max="2577" width="9.140625" style="14"/>
    <col min="2578" max="2578" width="0.140625" style="14" customWidth="1"/>
    <col min="2579" max="2804" width="9.140625" style="14"/>
    <col min="2805" max="2805" width="14.140625" style="14" bestFit="1" customWidth="1"/>
    <col min="2806" max="2816" width="9.140625" style="14"/>
    <col min="2817" max="2817" width="8.5703125" style="14" customWidth="1"/>
    <col min="2818" max="2818" width="10" style="14" customWidth="1"/>
    <col min="2819" max="2819" width="6.5703125" style="14" customWidth="1"/>
    <col min="2820" max="2820" width="8.5703125" style="14" customWidth="1"/>
    <col min="2821" max="2823" width="6.5703125" style="14" customWidth="1"/>
    <col min="2824" max="2824" width="14" style="14" customWidth="1"/>
    <col min="2825" max="2825" width="6.5703125" style="14" customWidth="1"/>
    <col min="2826" max="2826" width="10.7109375" style="14" customWidth="1"/>
    <col min="2827" max="2827" width="6.5703125" style="14" customWidth="1"/>
    <col min="2828" max="2828" width="11.42578125" style="14" customWidth="1"/>
    <col min="2829" max="2829" width="6.5703125" style="14" customWidth="1"/>
    <col min="2830" max="2830" width="11" style="14" customWidth="1"/>
    <col min="2831" max="2831" width="9.140625" style="14"/>
    <col min="2832" max="2832" width="0.42578125" style="14" customWidth="1"/>
    <col min="2833" max="2833" width="9.140625" style="14"/>
    <col min="2834" max="2834" width="0.140625" style="14" customWidth="1"/>
    <col min="2835" max="3060" width="9.140625" style="14"/>
    <col min="3061" max="3061" width="14.140625" style="14" bestFit="1" customWidth="1"/>
    <col min="3062" max="3072" width="9.140625" style="14"/>
    <col min="3073" max="3073" width="8.5703125" style="14" customWidth="1"/>
    <col min="3074" max="3074" width="10" style="14" customWidth="1"/>
    <col min="3075" max="3075" width="6.5703125" style="14" customWidth="1"/>
    <col min="3076" max="3076" width="8.5703125" style="14" customWidth="1"/>
    <col min="3077" max="3079" width="6.5703125" style="14" customWidth="1"/>
    <col min="3080" max="3080" width="14" style="14" customWidth="1"/>
    <col min="3081" max="3081" width="6.5703125" style="14" customWidth="1"/>
    <col min="3082" max="3082" width="10.7109375" style="14" customWidth="1"/>
    <col min="3083" max="3083" width="6.5703125" style="14" customWidth="1"/>
    <col min="3084" max="3084" width="11.42578125" style="14" customWidth="1"/>
    <col min="3085" max="3085" width="6.5703125" style="14" customWidth="1"/>
    <col min="3086" max="3086" width="11" style="14" customWidth="1"/>
    <col min="3087" max="3087" width="9.140625" style="14"/>
    <col min="3088" max="3088" width="0.42578125" style="14" customWidth="1"/>
    <col min="3089" max="3089" width="9.140625" style="14"/>
    <col min="3090" max="3090" width="0.140625" style="14" customWidth="1"/>
    <col min="3091" max="3316" width="9.140625" style="14"/>
    <col min="3317" max="3317" width="14.140625" style="14" bestFit="1" customWidth="1"/>
    <col min="3318" max="3328" width="9.140625" style="14"/>
    <col min="3329" max="3329" width="8.5703125" style="14" customWidth="1"/>
    <col min="3330" max="3330" width="10" style="14" customWidth="1"/>
    <col min="3331" max="3331" width="6.5703125" style="14" customWidth="1"/>
    <col min="3332" max="3332" width="8.5703125" style="14" customWidth="1"/>
    <col min="3333" max="3335" width="6.5703125" style="14" customWidth="1"/>
    <col min="3336" max="3336" width="14" style="14" customWidth="1"/>
    <col min="3337" max="3337" width="6.5703125" style="14" customWidth="1"/>
    <col min="3338" max="3338" width="10.7109375" style="14" customWidth="1"/>
    <col min="3339" max="3339" width="6.5703125" style="14" customWidth="1"/>
    <col min="3340" max="3340" width="11.42578125" style="14" customWidth="1"/>
    <col min="3341" max="3341" width="6.5703125" style="14" customWidth="1"/>
    <col min="3342" max="3342" width="11" style="14" customWidth="1"/>
    <col min="3343" max="3343" width="9.140625" style="14"/>
    <col min="3344" max="3344" width="0.42578125" style="14" customWidth="1"/>
    <col min="3345" max="3345" width="9.140625" style="14"/>
    <col min="3346" max="3346" width="0.140625" style="14" customWidth="1"/>
    <col min="3347" max="3572" width="9.140625" style="14"/>
    <col min="3573" max="3573" width="14.140625" style="14" bestFit="1" customWidth="1"/>
    <col min="3574" max="3584" width="9.140625" style="14"/>
    <col min="3585" max="3585" width="8.5703125" style="14" customWidth="1"/>
    <col min="3586" max="3586" width="10" style="14" customWidth="1"/>
    <col min="3587" max="3587" width="6.5703125" style="14" customWidth="1"/>
    <col min="3588" max="3588" width="8.5703125" style="14" customWidth="1"/>
    <col min="3589" max="3591" width="6.5703125" style="14" customWidth="1"/>
    <col min="3592" max="3592" width="14" style="14" customWidth="1"/>
    <col min="3593" max="3593" width="6.5703125" style="14" customWidth="1"/>
    <col min="3594" max="3594" width="10.7109375" style="14" customWidth="1"/>
    <col min="3595" max="3595" width="6.5703125" style="14" customWidth="1"/>
    <col min="3596" max="3596" width="11.42578125" style="14" customWidth="1"/>
    <col min="3597" max="3597" width="6.5703125" style="14" customWidth="1"/>
    <col min="3598" max="3598" width="11" style="14" customWidth="1"/>
    <col min="3599" max="3599" width="9.140625" style="14"/>
    <col min="3600" max="3600" width="0.42578125" style="14" customWidth="1"/>
    <col min="3601" max="3601" width="9.140625" style="14"/>
    <col min="3602" max="3602" width="0.140625" style="14" customWidth="1"/>
    <col min="3603" max="3828" width="9.140625" style="14"/>
    <col min="3829" max="3829" width="14.140625" style="14" bestFit="1" customWidth="1"/>
    <col min="3830" max="3840" width="9.140625" style="14"/>
    <col min="3841" max="3841" width="8.5703125" style="14" customWidth="1"/>
    <col min="3842" max="3842" width="10" style="14" customWidth="1"/>
    <col min="3843" max="3843" width="6.5703125" style="14" customWidth="1"/>
    <col min="3844" max="3844" width="8.5703125" style="14" customWidth="1"/>
    <col min="3845" max="3847" width="6.5703125" style="14" customWidth="1"/>
    <col min="3848" max="3848" width="14" style="14" customWidth="1"/>
    <col min="3849" max="3849" width="6.5703125" style="14" customWidth="1"/>
    <col min="3850" max="3850" width="10.7109375" style="14" customWidth="1"/>
    <col min="3851" max="3851" width="6.5703125" style="14" customWidth="1"/>
    <col min="3852" max="3852" width="11.42578125" style="14" customWidth="1"/>
    <col min="3853" max="3853" width="6.5703125" style="14" customWidth="1"/>
    <col min="3854" max="3854" width="11" style="14" customWidth="1"/>
    <col min="3855" max="3855" width="9.140625" style="14"/>
    <col min="3856" max="3856" width="0.42578125" style="14" customWidth="1"/>
    <col min="3857" max="3857" width="9.140625" style="14"/>
    <col min="3858" max="3858" width="0.140625" style="14" customWidth="1"/>
    <col min="3859" max="4084" width="9.140625" style="14"/>
    <col min="4085" max="4085" width="14.140625" style="14" bestFit="1" customWidth="1"/>
    <col min="4086" max="4096" width="9.140625" style="14"/>
    <col min="4097" max="4097" width="8.5703125" style="14" customWidth="1"/>
    <col min="4098" max="4098" width="10" style="14" customWidth="1"/>
    <col min="4099" max="4099" width="6.5703125" style="14" customWidth="1"/>
    <col min="4100" max="4100" width="8.5703125" style="14" customWidth="1"/>
    <col min="4101" max="4103" width="6.5703125" style="14" customWidth="1"/>
    <col min="4104" max="4104" width="14" style="14" customWidth="1"/>
    <col min="4105" max="4105" width="6.5703125" style="14" customWidth="1"/>
    <col min="4106" max="4106" width="10.7109375" style="14" customWidth="1"/>
    <col min="4107" max="4107" width="6.5703125" style="14" customWidth="1"/>
    <col min="4108" max="4108" width="11.42578125" style="14" customWidth="1"/>
    <col min="4109" max="4109" width="6.5703125" style="14" customWidth="1"/>
    <col min="4110" max="4110" width="11" style="14" customWidth="1"/>
    <col min="4111" max="4111" width="9.140625" style="14"/>
    <col min="4112" max="4112" width="0.42578125" style="14" customWidth="1"/>
    <col min="4113" max="4113" width="9.140625" style="14"/>
    <col min="4114" max="4114" width="0.140625" style="14" customWidth="1"/>
    <col min="4115" max="4340" width="9.140625" style="14"/>
    <col min="4341" max="4341" width="14.140625" style="14" bestFit="1" customWidth="1"/>
    <col min="4342" max="4352" width="9.140625" style="14"/>
    <col min="4353" max="4353" width="8.5703125" style="14" customWidth="1"/>
    <col min="4354" max="4354" width="10" style="14" customWidth="1"/>
    <col min="4355" max="4355" width="6.5703125" style="14" customWidth="1"/>
    <col min="4356" max="4356" width="8.5703125" style="14" customWidth="1"/>
    <col min="4357" max="4359" width="6.5703125" style="14" customWidth="1"/>
    <col min="4360" max="4360" width="14" style="14" customWidth="1"/>
    <col min="4361" max="4361" width="6.5703125" style="14" customWidth="1"/>
    <col min="4362" max="4362" width="10.7109375" style="14" customWidth="1"/>
    <col min="4363" max="4363" width="6.5703125" style="14" customWidth="1"/>
    <col min="4364" max="4364" width="11.42578125" style="14" customWidth="1"/>
    <col min="4365" max="4365" width="6.5703125" style="14" customWidth="1"/>
    <col min="4366" max="4366" width="11" style="14" customWidth="1"/>
    <col min="4367" max="4367" width="9.140625" style="14"/>
    <col min="4368" max="4368" width="0.42578125" style="14" customWidth="1"/>
    <col min="4369" max="4369" width="9.140625" style="14"/>
    <col min="4370" max="4370" width="0.140625" style="14" customWidth="1"/>
    <col min="4371" max="4596" width="9.140625" style="14"/>
    <col min="4597" max="4597" width="14.140625" style="14" bestFit="1" customWidth="1"/>
    <col min="4598" max="4608" width="9.140625" style="14"/>
    <col min="4609" max="4609" width="8.5703125" style="14" customWidth="1"/>
    <col min="4610" max="4610" width="10" style="14" customWidth="1"/>
    <col min="4611" max="4611" width="6.5703125" style="14" customWidth="1"/>
    <col min="4612" max="4612" width="8.5703125" style="14" customWidth="1"/>
    <col min="4613" max="4615" width="6.5703125" style="14" customWidth="1"/>
    <col min="4616" max="4616" width="14" style="14" customWidth="1"/>
    <col min="4617" max="4617" width="6.5703125" style="14" customWidth="1"/>
    <col min="4618" max="4618" width="10.7109375" style="14" customWidth="1"/>
    <col min="4619" max="4619" width="6.5703125" style="14" customWidth="1"/>
    <col min="4620" max="4620" width="11.42578125" style="14" customWidth="1"/>
    <col min="4621" max="4621" width="6.5703125" style="14" customWidth="1"/>
    <col min="4622" max="4622" width="11" style="14" customWidth="1"/>
    <col min="4623" max="4623" width="9.140625" style="14"/>
    <col min="4624" max="4624" width="0.42578125" style="14" customWidth="1"/>
    <col min="4625" max="4625" width="9.140625" style="14"/>
    <col min="4626" max="4626" width="0.140625" style="14" customWidth="1"/>
    <col min="4627" max="4852" width="9.140625" style="14"/>
    <col min="4853" max="4853" width="14.140625" style="14" bestFit="1" customWidth="1"/>
    <col min="4854" max="4864" width="9.140625" style="14"/>
    <col min="4865" max="4865" width="8.5703125" style="14" customWidth="1"/>
    <col min="4866" max="4866" width="10" style="14" customWidth="1"/>
    <col min="4867" max="4867" width="6.5703125" style="14" customWidth="1"/>
    <col min="4868" max="4868" width="8.5703125" style="14" customWidth="1"/>
    <col min="4869" max="4871" width="6.5703125" style="14" customWidth="1"/>
    <col min="4872" max="4872" width="14" style="14" customWidth="1"/>
    <col min="4873" max="4873" width="6.5703125" style="14" customWidth="1"/>
    <col min="4874" max="4874" width="10.7109375" style="14" customWidth="1"/>
    <col min="4875" max="4875" width="6.5703125" style="14" customWidth="1"/>
    <col min="4876" max="4876" width="11.42578125" style="14" customWidth="1"/>
    <col min="4877" max="4877" width="6.5703125" style="14" customWidth="1"/>
    <col min="4878" max="4878" width="11" style="14" customWidth="1"/>
    <col min="4879" max="4879" width="9.140625" style="14"/>
    <col min="4880" max="4880" width="0.42578125" style="14" customWidth="1"/>
    <col min="4881" max="4881" width="9.140625" style="14"/>
    <col min="4882" max="4882" width="0.140625" style="14" customWidth="1"/>
    <col min="4883" max="5108" width="9.140625" style="14"/>
    <col min="5109" max="5109" width="14.140625" style="14" bestFit="1" customWidth="1"/>
    <col min="5110" max="5120" width="9.140625" style="14"/>
    <col min="5121" max="5121" width="8.5703125" style="14" customWidth="1"/>
    <col min="5122" max="5122" width="10" style="14" customWidth="1"/>
    <col min="5123" max="5123" width="6.5703125" style="14" customWidth="1"/>
    <col min="5124" max="5124" width="8.5703125" style="14" customWidth="1"/>
    <col min="5125" max="5127" width="6.5703125" style="14" customWidth="1"/>
    <col min="5128" max="5128" width="14" style="14" customWidth="1"/>
    <col min="5129" max="5129" width="6.5703125" style="14" customWidth="1"/>
    <col min="5130" max="5130" width="10.7109375" style="14" customWidth="1"/>
    <col min="5131" max="5131" width="6.5703125" style="14" customWidth="1"/>
    <col min="5132" max="5132" width="11.42578125" style="14" customWidth="1"/>
    <col min="5133" max="5133" width="6.5703125" style="14" customWidth="1"/>
    <col min="5134" max="5134" width="11" style="14" customWidth="1"/>
    <col min="5135" max="5135" width="9.140625" style="14"/>
    <col min="5136" max="5136" width="0.42578125" style="14" customWidth="1"/>
    <col min="5137" max="5137" width="9.140625" style="14"/>
    <col min="5138" max="5138" width="0.140625" style="14" customWidth="1"/>
    <col min="5139" max="5364" width="9.140625" style="14"/>
    <col min="5365" max="5365" width="14.140625" style="14" bestFit="1" customWidth="1"/>
    <col min="5366" max="5376" width="9.140625" style="14"/>
    <col min="5377" max="5377" width="8.5703125" style="14" customWidth="1"/>
    <col min="5378" max="5378" width="10" style="14" customWidth="1"/>
    <col min="5379" max="5379" width="6.5703125" style="14" customWidth="1"/>
    <col min="5380" max="5380" width="8.5703125" style="14" customWidth="1"/>
    <col min="5381" max="5383" width="6.5703125" style="14" customWidth="1"/>
    <col min="5384" max="5384" width="14" style="14" customWidth="1"/>
    <col min="5385" max="5385" width="6.5703125" style="14" customWidth="1"/>
    <col min="5386" max="5386" width="10.7109375" style="14" customWidth="1"/>
    <col min="5387" max="5387" width="6.5703125" style="14" customWidth="1"/>
    <col min="5388" max="5388" width="11.42578125" style="14" customWidth="1"/>
    <col min="5389" max="5389" width="6.5703125" style="14" customWidth="1"/>
    <col min="5390" max="5390" width="11" style="14" customWidth="1"/>
    <col min="5391" max="5391" width="9.140625" style="14"/>
    <col min="5392" max="5392" width="0.42578125" style="14" customWidth="1"/>
    <col min="5393" max="5393" width="9.140625" style="14"/>
    <col min="5394" max="5394" width="0.140625" style="14" customWidth="1"/>
    <col min="5395" max="5620" width="9.140625" style="14"/>
    <col min="5621" max="5621" width="14.140625" style="14" bestFit="1" customWidth="1"/>
    <col min="5622" max="5632" width="9.140625" style="14"/>
    <col min="5633" max="5633" width="8.5703125" style="14" customWidth="1"/>
    <col min="5634" max="5634" width="10" style="14" customWidth="1"/>
    <col min="5635" max="5635" width="6.5703125" style="14" customWidth="1"/>
    <col min="5636" max="5636" width="8.5703125" style="14" customWidth="1"/>
    <col min="5637" max="5639" width="6.5703125" style="14" customWidth="1"/>
    <col min="5640" max="5640" width="14" style="14" customWidth="1"/>
    <col min="5641" max="5641" width="6.5703125" style="14" customWidth="1"/>
    <col min="5642" max="5642" width="10.7109375" style="14" customWidth="1"/>
    <col min="5643" max="5643" width="6.5703125" style="14" customWidth="1"/>
    <col min="5644" max="5644" width="11.42578125" style="14" customWidth="1"/>
    <col min="5645" max="5645" width="6.5703125" style="14" customWidth="1"/>
    <col min="5646" max="5646" width="11" style="14" customWidth="1"/>
    <col min="5647" max="5647" width="9.140625" style="14"/>
    <col min="5648" max="5648" width="0.42578125" style="14" customWidth="1"/>
    <col min="5649" max="5649" width="9.140625" style="14"/>
    <col min="5650" max="5650" width="0.140625" style="14" customWidth="1"/>
    <col min="5651" max="5876" width="9.140625" style="14"/>
    <col min="5877" max="5877" width="14.140625" style="14" bestFit="1" customWidth="1"/>
    <col min="5878" max="5888" width="9.140625" style="14"/>
    <col min="5889" max="5889" width="8.5703125" style="14" customWidth="1"/>
    <col min="5890" max="5890" width="10" style="14" customWidth="1"/>
    <col min="5891" max="5891" width="6.5703125" style="14" customWidth="1"/>
    <col min="5892" max="5892" width="8.5703125" style="14" customWidth="1"/>
    <col min="5893" max="5895" width="6.5703125" style="14" customWidth="1"/>
    <col min="5896" max="5896" width="14" style="14" customWidth="1"/>
    <col min="5897" max="5897" width="6.5703125" style="14" customWidth="1"/>
    <col min="5898" max="5898" width="10.7109375" style="14" customWidth="1"/>
    <col min="5899" max="5899" width="6.5703125" style="14" customWidth="1"/>
    <col min="5900" max="5900" width="11.42578125" style="14" customWidth="1"/>
    <col min="5901" max="5901" width="6.5703125" style="14" customWidth="1"/>
    <col min="5902" max="5902" width="11" style="14" customWidth="1"/>
    <col min="5903" max="5903" width="9.140625" style="14"/>
    <col min="5904" max="5904" width="0.42578125" style="14" customWidth="1"/>
    <col min="5905" max="5905" width="9.140625" style="14"/>
    <col min="5906" max="5906" width="0.140625" style="14" customWidth="1"/>
    <col min="5907" max="6132" width="9.140625" style="14"/>
    <col min="6133" max="6133" width="14.140625" style="14" bestFit="1" customWidth="1"/>
    <col min="6134" max="6144" width="9.140625" style="14"/>
    <col min="6145" max="6145" width="8.5703125" style="14" customWidth="1"/>
    <col min="6146" max="6146" width="10" style="14" customWidth="1"/>
    <col min="6147" max="6147" width="6.5703125" style="14" customWidth="1"/>
    <col min="6148" max="6148" width="8.5703125" style="14" customWidth="1"/>
    <col min="6149" max="6151" width="6.5703125" style="14" customWidth="1"/>
    <col min="6152" max="6152" width="14" style="14" customWidth="1"/>
    <col min="6153" max="6153" width="6.5703125" style="14" customWidth="1"/>
    <col min="6154" max="6154" width="10.7109375" style="14" customWidth="1"/>
    <col min="6155" max="6155" width="6.5703125" style="14" customWidth="1"/>
    <col min="6156" max="6156" width="11.42578125" style="14" customWidth="1"/>
    <col min="6157" max="6157" width="6.5703125" style="14" customWidth="1"/>
    <col min="6158" max="6158" width="11" style="14" customWidth="1"/>
    <col min="6159" max="6159" width="9.140625" style="14"/>
    <col min="6160" max="6160" width="0.42578125" style="14" customWidth="1"/>
    <col min="6161" max="6161" width="9.140625" style="14"/>
    <col min="6162" max="6162" width="0.140625" style="14" customWidth="1"/>
    <col min="6163" max="6388" width="9.140625" style="14"/>
    <col min="6389" max="6389" width="14.140625" style="14" bestFit="1" customWidth="1"/>
    <col min="6390" max="6400" width="9.140625" style="14"/>
    <col min="6401" max="6401" width="8.5703125" style="14" customWidth="1"/>
    <col min="6402" max="6402" width="10" style="14" customWidth="1"/>
    <col min="6403" max="6403" width="6.5703125" style="14" customWidth="1"/>
    <col min="6404" max="6404" width="8.5703125" style="14" customWidth="1"/>
    <col min="6405" max="6407" width="6.5703125" style="14" customWidth="1"/>
    <col min="6408" max="6408" width="14" style="14" customWidth="1"/>
    <col min="6409" max="6409" width="6.5703125" style="14" customWidth="1"/>
    <col min="6410" max="6410" width="10.7109375" style="14" customWidth="1"/>
    <col min="6411" max="6411" width="6.5703125" style="14" customWidth="1"/>
    <col min="6412" max="6412" width="11.42578125" style="14" customWidth="1"/>
    <col min="6413" max="6413" width="6.5703125" style="14" customWidth="1"/>
    <col min="6414" max="6414" width="11" style="14" customWidth="1"/>
    <col min="6415" max="6415" width="9.140625" style="14"/>
    <col min="6416" max="6416" width="0.42578125" style="14" customWidth="1"/>
    <col min="6417" max="6417" width="9.140625" style="14"/>
    <col min="6418" max="6418" width="0.140625" style="14" customWidth="1"/>
    <col min="6419" max="6644" width="9.140625" style="14"/>
    <col min="6645" max="6645" width="14.140625" style="14" bestFit="1" customWidth="1"/>
    <col min="6646" max="6656" width="9.140625" style="14"/>
    <col min="6657" max="6657" width="8.5703125" style="14" customWidth="1"/>
    <col min="6658" max="6658" width="10" style="14" customWidth="1"/>
    <col min="6659" max="6659" width="6.5703125" style="14" customWidth="1"/>
    <col min="6660" max="6660" width="8.5703125" style="14" customWidth="1"/>
    <col min="6661" max="6663" width="6.5703125" style="14" customWidth="1"/>
    <col min="6664" max="6664" width="14" style="14" customWidth="1"/>
    <col min="6665" max="6665" width="6.5703125" style="14" customWidth="1"/>
    <col min="6666" max="6666" width="10.7109375" style="14" customWidth="1"/>
    <col min="6667" max="6667" width="6.5703125" style="14" customWidth="1"/>
    <col min="6668" max="6668" width="11.42578125" style="14" customWidth="1"/>
    <col min="6669" max="6669" width="6.5703125" style="14" customWidth="1"/>
    <col min="6670" max="6670" width="11" style="14" customWidth="1"/>
    <col min="6671" max="6671" width="9.140625" style="14"/>
    <col min="6672" max="6672" width="0.42578125" style="14" customWidth="1"/>
    <col min="6673" max="6673" width="9.140625" style="14"/>
    <col min="6674" max="6674" width="0.140625" style="14" customWidth="1"/>
    <col min="6675" max="6900" width="9.140625" style="14"/>
    <col min="6901" max="6901" width="14.140625" style="14" bestFit="1" customWidth="1"/>
    <col min="6902" max="6912" width="9.140625" style="14"/>
    <col min="6913" max="6913" width="8.5703125" style="14" customWidth="1"/>
    <col min="6914" max="6914" width="10" style="14" customWidth="1"/>
    <col min="6915" max="6915" width="6.5703125" style="14" customWidth="1"/>
    <col min="6916" max="6916" width="8.5703125" style="14" customWidth="1"/>
    <col min="6917" max="6919" width="6.5703125" style="14" customWidth="1"/>
    <col min="6920" max="6920" width="14" style="14" customWidth="1"/>
    <col min="6921" max="6921" width="6.5703125" style="14" customWidth="1"/>
    <col min="6922" max="6922" width="10.7109375" style="14" customWidth="1"/>
    <col min="6923" max="6923" width="6.5703125" style="14" customWidth="1"/>
    <col min="6924" max="6924" width="11.42578125" style="14" customWidth="1"/>
    <col min="6925" max="6925" width="6.5703125" style="14" customWidth="1"/>
    <col min="6926" max="6926" width="11" style="14" customWidth="1"/>
    <col min="6927" max="6927" width="9.140625" style="14"/>
    <col min="6928" max="6928" width="0.42578125" style="14" customWidth="1"/>
    <col min="6929" max="6929" width="9.140625" style="14"/>
    <col min="6930" max="6930" width="0.140625" style="14" customWidth="1"/>
    <col min="6931" max="7156" width="9.140625" style="14"/>
    <col min="7157" max="7157" width="14.140625" style="14" bestFit="1" customWidth="1"/>
    <col min="7158" max="7168" width="9.140625" style="14"/>
    <col min="7169" max="7169" width="8.5703125" style="14" customWidth="1"/>
    <col min="7170" max="7170" width="10" style="14" customWidth="1"/>
    <col min="7171" max="7171" width="6.5703125" style="14" customWidth="1"/>
    <col min="7172" max="7172" width="8.5703125" style="14" customWidth="1"/>
    <col min="7173" max="7175" width="6.5703125" style="14" customWidth="1"/>
    <col min="7176" max="7176" width="14" style="14" customWidth="1"/>
    <col min="7177" max="7177" width="6.5703125" style="14" customWidth="1"/>
    <col min="7178" max="7178" width="10.7109375" style="14" customWidth="1"/>
    <col min="7179" max="7179" width="6.5703125" style="14" customWidth="1"/>
    <col min="7180" max="7180" width="11.42578125" style="14" customWidth="1"/>
    <col min="7181" max="7181" width="6.5703125" style="14" customWidth="1"/>
    <col min="7182" max="7182" width="11" style="14" customWidth="1"/>
    <col min="7183" max="7183" width="9.140625" style="14"/>
    <col min="7184" max="7184" width="0.42578125" style="14" customWidth="1"/>
    <col min="7185" max="7185" width="9.140625" style="14"/>
    <col min="7186" max="7186" width="0.140625" style="14" customWidth="1"/>
    <col min="7187" max="7412" width="9.140625" style="14"/>
    <col min="7413" max="7413" width="14.140625" style="14" bestFit="1" customWidth="1"/>
    <col min="7414" max="7424" width="9.140625" style="14"/>
    <col min="7425" max="7425" width="8.5703125" style="14" customWidth="1"/>
    <col min="7426" max="7426" width="10" style="14" customWidth="1"/>
    <col min="7427" max="7427" width="6.5703125" style="14" customWidth="1"/>
    <col min="7428" max="7428" width="8.5703125" style="14" customWidth="1"/>
    <col min="7429" max="7431" width="6.5703125" style="14" customWidth="1"/>
    <col min="7432" max="7432" width="14" style="14" customWidth="1"/>
    <col min="7433" max="7433" width="6.5703125" style="14" customWidth="1"/>
    <col min="7434" max="7434" width="10.7109375" style="14" customWidth="1"/>
    <col min="7435" max="7435" width="6.5703125" style="14" customWidth="1"/>
    <col min="7436" max="7436" width="11.42578125" style="14" customWidth="1"/>
    <col min="7437" max="7437" width="6.5703125" style="14" customWidth="1"/>
    <col min="7438" max="7438" width="11" style="14" customWidth="1"/>
    <col min="7439" max="7439" width="9.140625" style="14"/>
    <col min="7440" max="7440" width="0.42578125" style="14" customWidth="1"/>
    <col min="7441" max="7441" width="9.140625" style="14"/>
    <col min="7442" max="7442" width="0.140625" style="14" customWidth="1"/>
    <col min="7443" max="7668" width="9.140625" style="14"/>
    <col min="7669" max="7669" width="14.140625" style="14" bestFit="1" customWidth="1"/>
    <col min="7670" max="7680" width="9.140625" style="14"/>
    <col min="7681" max="7681" width="8.5703125" style="14" customWidth="1"/>
    <col min="7682" max="7682" width="10" style="14" customWidth="1"/>
    <col min="7683" max="7683" width="6.5703125" style="14" customWidth="1"/>
    <col min="7684" max="7684" width="8.5703125" style="14" customWidth="1"/>
    <col min="7685" max="7687" width="6.5703125" style="14" customWidth="1"/>
    <col min="7688" max="7688" width="14" style="14" customWidth="1"/>
    <col min="7689" max="7689" width="6.5703125" style="14" customWidth="1"/>
    <col min="7690" max="7690" width="10.7109375" style="14" customWidth="1"/>
    <col min="7691" max="7691" width="6.5703125" style="14" customWidth="1"/>
    <col min="7692" max="7692" width="11.42578125" style="14" customWidth="1"/>
    <col min="7693" max="7693" width="6.5703125" style="14" customWidth="1"/>
    <col min="7694" max="7694" width="11" style="14" customWidth="1"/>
    <col min="7695" max="7695" width="9.140625" style="14"/>
    <col min="7696" max="7696" width="0.42578125" style="14" customWidth="1"/>
    <col min="7697" max="7697" width="9.140625" style="14"/>
    <col min="7698" max="7698" width="0.140625" style="14" customWidth="1"/>
    <col min="7699" max="7924" width="9.140625" style="14"/>
    <col min="7925" max="7925" width="14.140625" style="14" bestFit="1" customWidth="1"/>
    <col min="7926" max="7936" width="9.140625" style="14"/>
    <col min="7937" max="7937" width="8.5703125" style="14" customWidth="1"/>
    <col min="7938" max="7938" width="10" style="14" customWidth="1"/>
    <col min="7939" max="7939" width="6.5703125" style="14" customWidth="1"/>
    <col min="7940" max="7940" width="8.5703125" style="14" customWidth="1"/>
    <col min="7941" max="7943" width="6.5703125" style="14" customWidth="1"/>
    <col min="7944" max="7944" width="14" style="14" customWidth="1"/>
    <col min="7945" max="7945" width="6.5703125" style="14" customWidth="1"/>
    <col min="7946" max="7946" width="10.7109375" style="14" customWidth="1"/>
    <col min="7947" max="7947" width="6.5703125" style="14" customWidth="1"/>
    <col min="7948" max="7948" width="11.42578125" style="14" customWidth="1"/>
    <col min="7949" max="7949" width="6.5703125" style="14" customWidth="1"/>
    <col min="7950" max="7950" width="11" style="14" customWidth="1"/>
    <col min="7951" max="7951" width="9.140625" style="14"/>
    <col min="7952" max="7952" width="0.42578125" style="14" customWidth="1"/>
    <col min="7953" max="7953" width="9.140625" style="14"/>
    <col min="7954" max="7954" width="0.140625" style="14" customWidth="1"/>
    <col min="7955" max="8180" width="9.140625" style="14"/>
    <col min="8181" max="8181" width="14.140625" style="14" bestFit="1" customWidth="1"/>
    <col min="8182" max="8192" width="9.140625" style="14"/>
    <col min="8193" max="8193" width="8.5703125" style="14" customWidth="1"/>
    <col min="8194" max="8194" width="10" style="14" customWidth="1"/>
    <col min="8195" max="8195" width="6.5703125" style="14" customWidth="1"/>
    <col min="8196" max="8196" width="8.5703125" style="14" customWidth="1"/>
    <col min="8197" max="8199" width="6.5703125" style="14" customWidth="1"/>
    <col min="8200" max="8200" width="14" style="14" customWidth="1"/>
    <col min="8201" max="8201" width="6.5703125" style="14" customWidth="1"/>
    <col min="8202" max="8202" width="10.7109375" style="14" customWidth="1"/>
    <col min="8203" max="8203" width="6.5703125" style="14" customWidth="1"/>
    <col min="8204" max="8204" width="11.42578125" style="14" customWidth="1"/>
    <col min="8205" max="8205" width="6.5703125" style="14" customWidth="1"/>
    <col min="8206" max="8206" width="11" style="14" customWidth="1"/>
    <col min="8207" max="8207" width="9.140625" style="14"/>
    <col min="8208" max="8208" width="0.42578125" style="14" customWidth="1"/>
    <col min="8209" max="8209" width="9.140625" style="14"/>
    <col min="8210" max="8210" width="0.140625" style="14" customWidth="1"/>
    <col min="8211" max="8436" width="9.140625" style="14"/>
    <col min="8437" max="8437" width="14.140625" style="14" bestFit="1" customWidth="1"/>
    <col min="8438" max="8448" width="9.140625" style="14"/>
    <col min="8449" max="8449" width="8.5703125" style="14" customWidth="1"/>
    <col min="8450" max="8450" width="10" style="14" customWidth="1"/>
    <col min="8451" max="8451" width="6.5703125" style="14" customWidth="1"/>
    <col min="8452" max="8452" width="8.5703125" style="14" customWidth="1"/>
    <col min="8453" max="8455" width="6.5703125" style="14" customWidth="1"/>
    <col min="8456" max="8456" width="14" style="14" customWidth="1"/>
    <col min="8457" max="8457" width="6.5703125" style="14" customWidth="1"/>
    <col min="8458" max="8458" width="10.7109375" style="14" customWidth="1"/>
    <col min="8459" max="8459" width="6.5703125" style="14" customWidth="1"/>
    <col min="8460" max="8460" width="11.42578125" style="14" customWidth="1"/>
    <col min="8461" max="8461" width="6.5703125" style="14" customWidth="1"/>
    <col min="8462" max="8462" width="11" style="14" customWidth="1"/>
    <col min="8463" max="8463" width="9.140625" style="14"/>
    <col min="8464" max="8464" width="0.42578125" style="14" customWidth="1"/>
    <col min="8465" max="8465" width="9.140625" style="14"/>
    <col min="8466" max="8466" width="0.140625" style="14" customWidth="1"/>
    <col min="8467" max="8692" width="9.140625" style="14"/>
    <col min="8693" max="8693" width="14.140625" style="14" bestFit="1" customWidth="1"/>
    <col min="8694" max="8704" width="9.140625" style="14"/>
    <col min="8705" max="8705" width="8.5703125" style="14" customWidth="1"/>
    <col min="8706" max="8706" width="10" style="14" customWidth="1"/>
    <col min="8707" max="8707" width="6.5703125" style="14" customWidth="1"/>
    <col min="8708" max="8708" width="8.5703125" style="14" customWidth="1"/>
    <col min="8709" max="8711" width="6.5703125" style="14" customWidth="1"/>
    <col min="8712" max="8712" width="14" style="14" customWidth="1"/>
    <col min="8713" max="8713" width="6.5703125" style="14" customWidth="1"/>
    <col min="8714" max="8714" width="10.7109375" style="14" customWidth="1"/>
    <col min="8715" max="8715" width="6.5703125" style="14" customWidth="1"/>
    <col min="8716" max="8716" width="11.42578125" style="14" customWidth="1"/>
    <col min="8717" max="8717" width="6.5703125" style="14" customWidth="1"/>
    <col min="8718" max="8718" width="11" style="14" customWidth="1"/>
    <col min="8719" max="8719" width="9.140625" style="14"/>
    <col min="8720" max="8720" width="0.42578125" style="14" customWidth="1"/>
    <col min="8721" max="8721" width="9.140625" style="14"/>
    <col min="8722" max="8722" width="0.140625" style="14" customWidth="1"/>
    <col min="8723" max="8948" width="9.140625" style="14"/>
    <col min="8949" max="8949" width="14.140625" style="14" bestFit="1" customWidth="1"/>
    <col min="8950" max="8960" width="9.140625" style="14"/>
    <col min="8961" max="8961" width="8.5703125" style="14" customWidth="1"/>
    <col min="8962" max="8962" width="10" style="14" customWidth="1"/>
    <col min="8963" max="8963" width="6.5703125" style="14" customWidth="1"/>
    <col min="8964" max="8964" width="8.5703125" style="14" customWidth="1"/>
    <col min="8965" max="8967" width="6.5703125" style="14" customWidth="1"/>
    <col min="8968" max="8968" width="14" style="14" customWidth="1"/>
    <col min="8969" max="8969" width="6.5703125" style="14" customWidth="1"/>
    <col min="8970" max="8970" width="10.7109375" style="14" customWidth="1"/>
    <col min="8971" max="8971" width="6.5703125" style="14" customWidth="1"/>
    <col min="8972" max="8972" width="11.42578125" style="14" customWidth="1"/>
    <col min="8973" max="8973" width="6.5703125" style="14" customWidth="1"/>
    <col min="8974" max="8974" width="11" style="14" customWidth="1"/>
    <col min="8975" max="8975" width="9.140625" style="14"/>
    <col min="8976" max="8976" width="0.42578125" style="14" customWidth="1"/>
    <col min="8977" max="8977" width="9.140625" style="14"/>
    <col min="8978" max="8978" width="0.140625" style="14" customWidth="1"/>
    <col min="8979" max="9204" width="9.140625" style="14"/>
    <col min="9205" max="9205" width="14.140625" style="14" bestFit="1" customWidth="1"/>
    <col min="9206" max="9216" width="9.140625" style="14"/>
    <col min="9217" max="9217" width="8.5703125" style="14" customWidth="1"/>
    <col min="9218" max="9218" width="10" style="14" customWidth="1"/>
    <col min="9219" max="9219" width="6.5703125" style="14" customWidth="1"/>
    <col min="9220" max="9220" width="8.5703125" style="14" customWidth="1"/>
    <col min="9221" max="9223" width="6.5703125" style="14" customWidth="1"/>
    <col min="9224" max="9224" width="14" style="14" customWidth="1"/>
    <col min="9225" max="9225" width="6.5703125" style="14" customWidth="1"/>
    <col min="9226" max="9226" width="10.7109375" style="14" customWidth="1"/>
    <col min="9227" max="9227" width="6.5703125" style="14" customWidth="1"/>
    <col min="9228" max="9228" width="11.42578125" style="14" customWidth="1"/>
    <col min="9229" max="9229" width="6.5703125" style="14" customWidth="1"/>
    <col min="9230" max="9230" width="11" style="14" customWidth="1"/>
    <col min="9231" max="9231" width="9.140625" style="14"/>
    <col min="9232" max="9232" width="0.42578125" style="14" customWidth="1"/>
    <col min="9233" max="9233" width="9.140625" style="14"/>
    <col min="9234" max="9234" width="0.140625" style="14" customWidth="1"/>
    <col min="9235" max="9460" width="9.140625" style="14"/>
    <col min="9461" max="9461" width="14.140625" style="14" bestFit="1" customWidth="1"/>
    <col min="9462" max="9472" width="9.140625" style="14"/>
    <col min="9473" max="9473" width="8.5703125" style="14" customWidth="1"/>
    <col min="9474" max="9474" width="10" style="14" customWidth="1"/>
    <col min="9475" max="9475" width="6.5703125" style="14" customWidth="1"/>
    <col min="9476" max="9476" width="8.5703125" style="14" customWidth="1"/>
    <col min="9477" max="9479" width="6.5703125" style="14" customWidth="1"/>
    <col min="9480" max="9480" width="14" style="14" customWidth="1"/>
    <col min="9481" max="9481" width="6.5703125" style="14" customWidth="1"/>
    <col min="9482" max="9482" width="10.7109375" style="14" customWidth="1"/>
    <col min="9483" max="9483" width="6.5703125" style="14" customWidth="1"/>
    <col min="9484" max="9484" width="11.42578125" style="14" customWidth="1"/>
    <col min="9485" max="9485" width="6.5703125" style="14" customWidth="1"/>
    <col min="9486" max="9486" width="11" style="14" customWidth="1"/>
    <col min="9487" max="9487" width="9.140625" style="14"/>
    <col min="9488" max="9488" width="0.42578125" style="14" customWidth="1"/>
    <col min="9489" max="9489" width="9.140625" style="14"/>
    <col min="9490" max="9490" width="0.140625" style="14" customWidth="1"/>
    <col min="9491" max="9716" width="9.140625" style="14"/>
    <col min="9717" max="9717" width="14.140625" style="14" bestFit="1" customWidth="1"/>
    <col min="9718" max="9728" width="9.140625" style="14"/>
    <col min="9729" max="9729" width="8.5703125" style="14" customWidth="1"/>
    <col min="9730" max="9730" width="10" style="14" customWidth="1"/>
    <col min="9731" max="9731" width="6.5703125" style="14" customWidth="1"/>
    <col min="9732" max="9732" width="8.5703125" style="14" customWidth="1"/>
    <col min="9733" max="9735" width="6.5703125" style="14" customWidth="1"/>
    <col min="9736" max="9736" width="14" style="14" customWidth="1"/>
    <col min="9737" max="9737" width="6.5703125" style="14" customWidth="1"/>
    <col min="9738" max="9738" width="10.7109375" style="14" customWidth="1"/>
    <col min="9739" max="9739" width="6.5703125" style="14" customWidth="1"/>
    <col min="9740" max="9740" width="11.42578125" style="14" customWidth="1"/>
    <col min="9741" max="9741" width="6.5703125" style="14" customWidth="1"/>
    <col min="9742" max="9742" width="11" style="14" customWidth="1"/>
    <col min="9743" max="9743" width="9.140625" style="14"/>
    <col min="9744" max="9744" width="0.42578125" style="14" customWidth="1"/>
    <col min="9745" max="9745" width="9.140625" style="14"/>
    <col min="9746" max="9746" width="0.140625" style="14" customWidth="1"/>
    <col min="9747" max="9972" width="9.140625" style="14"/>
    <col min="9973" max="9973" width="14.140625" style="14" bestFit="1" customWidth="1"/>
    <col min="9974" max="9984" width="9.140625" style="14"/>
    <col min="9985" max="9985" width="8.5703125" style="14" customWidth="1"/>
    <col min="9986" max="9986" width="10" style="14" customWidth="1"/>
    <col min="9987" max="9987" width="6.5703125" style="14" customWidth="1"/>
    <col min="9988" max="9988" width="8.5703125" style="14" customWidth="1"/>
    <col min="9989" max="9991" width="6.5703125" style="14" customWidth="1"/>
    <col min="9992" max="9992" width="14" style="14" customWidth="1"/>
    <col min="9993" max="9993" width="6.5703125" style="14" customWidth="1"/>
    <col min="9994" max="9994" width="10.7109375" style="14" customWidth="1"/>
    <col min="9995" max="9995" width="6.5703125" style="14" customWidth="1"/>
    <col min="9996" max="9996" width="11.42578125" style="14" customWidth="1"/>
    <col min="9997" max="9997" width="6.5703125" style="14" customWidth="1"/>
    <col min="9998" max="9998" width="11" style="14" customWidth="1"/>
    <col min="9999" max="9999" width="9.140625" style="14"/>
    <col min="10000" max="10000" width="0.42578125" style="14" customWidth="1"/>
    <col min="10001" max="10001" width="9.140625" style="14"/>
    <col min="10002" max="10002" width="0.140625" style="14" customWidth="1"/>
    <col min="10003" max="10228" width="9.140625" style="14"/>
    <col min="10229" max="10229" width="14.140625" style="14" bestFit="1" customWidth="1"/>
    <col min="10230" max="10240" width="9.140625" style="14"/>
    <col min="10241" max="10241" width="8.5703125" style="14" customWidth="1"/>
    <col min="10242" max="10242" width="10" style="14" customWidth="1"/>
    <col min="10243" max="10243" width="6.5703125" style="14" customWidth="1"/>
    <col min="10244" max="10244" width="8.5703125" style="14" customWidth="1"/>
    <col min="10245" max="10247" width="6.5703125" style="14" customWidth="1"/>
    <col min="10248" max="10248" width="14" style="14" customWidth="1"/>
    <col min="10249" max="10249" width="6.5703125" style="14" customWidth="1"/>
    <col min="10250" max="10250" width="10.7109375" style="14" customWidth="1"/>
    <col min="10251" max="10251" width="6.5703125" style="14" customWidth="1"/>
    <col min="10252" max="10252" width="11.42578125" style="14" customWidth="1"/>
    <col min="10253" max="10253" width="6.5703125" style="14" customWidth="1"/>
    <col min="10254" max="10254" width="11" style="14" customWidth="1"/>
    <col min="10255" max="10255" width="9.140625" style="14"/>
    <col min="10256" max="10256" width="0.42578125" style="14" customWidth="1"/>
    <col min="10257" max="10257" width="9.140625" style="14"/>
    <col min="10258" max="10258" width="0.140625" style="14" customWidth="1"/>
    <col min="10259" max="10484" width="9.140625" style="14"/>
    <col min="10485" max="10485" width="14.140625" style="14" bestFit="1" customWidth="1"/>
    <col min="10486" max="10496" width="9.140625" style="14"/>
    <col min="10497" max="10497" width="8.5703125" style="14" customWidth="1"/>
    <col min="10498" max="10498" width="10" style="14" customWidth="1"/>
    <col min="10499" max="10499" width="6.5703125" style="14" customWidth="1"/>
    <col min="10500" max="10500" width="8.5703125" style="14" customWidth="1"/>
    <col min="10501" max="10503" width="6.5703125" style="14" customWidth="1"/>
    <col min="10504" max="10504" width="14" style="14" customWidth="1"/>
    <col min="10505" max="10505" width="6.5703125" style="14" customWidth="1"/>
    <col min="10506" max="10506" width="10.7109375" style="14" customWidth="1"/>
    <col min="10507" max="10507" width="6.5703125" style="14" customWidth="1"/>
    <col min="10508" max="10508" width="11.42578125" style="14" customWidth="1"/>
    <col min="10509" max="10509" width="6.5703125" style="14" customWidth="1"/>
    <col min="10510" max="10510" width="11" style="14" customWidth="1"/>
    <col min="10511" max="10511" width="9.140625" style="14"/>
    <col min="10512" max="10512" width="0.42578125" style="14" customWidth="1"/>
    <col min="10513" max="10513" width="9.140625" style="14"/>
    <col min="10514" max="10514" width="0.140625" style="14" customWidth="1"/>
    <col min="10515" max="10740" width="9.140625" style="14"/>
    <col min="10741" max="10741" width="14.140625" style="14" bestFit="1" customWidth="1"/>
    <col min="10742" max="10752" width="9.140625" style="14"/>
    <col min="10753" max="10753" width="8.5703125" style="14" customWidth="1"/>
    <col min="10754" max="10754" width="10" style="14" customWidth="1"/>
    <col min="10755" max="10755" width="6.5703125" style="14" customWidth="1"/>
    <col min="10756" max="10756" width="8.5703125" style="14" customWidth="1"/>
    <col min="10757" max="10759" width="6.5703125" style="14" customWidth="1"/>
    <col min="10760" max="10760" width="14" style="14" customWidth="1"/>
    <col min="10761" max="10761" width="6.5703125" style="14" customWidth="1"/>
    <col min="10762" max="10762" width="10.7109375" style="14" customWidth="1"/>
    <col min="10763" max="10763" width="6.5703125" style="14" customWidth="1"/>
    <col min="10764" max="10764" width="11.42578125" style="14" customWidth="1"/>
    <col min="10765" max="10765" width="6.5703125" style="14" customWidth="1"/>
    <col min="10766" max="10766" width="11" style="14" customWidth="1"/>
    <col min="10767" max="10767" width="9.140625" style="14"/>
    <col min="10768" max="10768" width="0.42578125" style="14" customWidth="1"/>
    <col min="10769" max="10769" width="9.140625" style="14"/>
    <col min="10770" max="10770" width="0.140625" style="14" customWidth="1"/>
    <col min="10771" max="10996" width="9.140625" style="14"/>
    <col min="10997" max="10997" width="14.140625" style="14" bestFit="1" customWidth="1"/>
    <col min="10998" max="11008" width="9.140625" style="14"/>
    <col min="11009" max="11009" width="8.5703125" style="14" customWidth="1"/>
    <col min="11010" max="11010" width="10" style="14" customWidth="1"/>
    <col min="11011" max="11011" width="6.5703125" style="14" customWidth="1"/>
    <col min="11012" max="11012" width="8.5703125" style="14" customWidth="1"/>
    <col min="11013" max="11015" width="6.5703125" style="14" customWidth="1"/>
    <col min="11016" max="11016" width="14" style="14" customWidth="1"/>
    <col min="11017" max="11017" width="6.5703125" style="14" customWidth="1"/>
    <col min="11018" max="11018" width="10.7109375" style="14" customWidth="1"/>
    <col min="11019" max="11019" width="6.5703125" style="14" customWidth="1"/>
    <col min="11020" max="11020" width="11.42578125" style="14" customWidth="1"/>
    <col min="11021" max="11021" width="6.5703125" style="14" customWidth="1"/>
    <col min="11022" max="11022" width="11" style="14" customWidth="1"/>
    <col min="11023" max="11023" width="9.140625" style="14"/>
    <col min="11024" max="11024" width="0.42578125" style="14" customWidth="1"/>
    <col min="11025" max="11025" width="9.140625" style="14"/>
    <col min="11026" max="11026" width="0.140625" style="14" customWidth="1"/>
    <col min="11027" max="11252" width="9.140625" style="14"/>
    <col min="11253" max="11253" width="14.140625" style="14" bestFit="1" customWidth="1"/>
    <col min="11254" max="11264" width="9.140625" style="14"/>
    <col min="11265" max="11265" width="8.5703125" style="14" customWidth="1"/>
    <col min="11266" max="11266" width="10" style="14" customWidth="1"/>
    <col min="11267" max="11267" width="6.5703125" style="14" customWidth="1"/>
    <col min="11268" max="11268" width="8.5703125" style="14" customWidth="1"/>
    <col min="11269" max="11271" width="6.5703125" style="14" customWidth="1"/>
    <col min="11272" max="11272" width="14" style="14" customWidth="1"/>
    <col min="11273" max="11273" width="6.5703125" style="14" customWidth="1"/>
    <col min="11274" max="11274" width="10.7109375" style="14" customWidth="1"/>
    <col min="11275" max="11275" width="6.5703125" style="14" customWidth="1"/>
    <col min="11276" max="11276" width="11.42578125" style="14" customWidth="1"/>
    <col min="11277" max="11277" width="6.5703125" style="14" customWidth="1"/>
    <col min="11278" max="11278" width="11" style="14" customWidth="1"/>
    <col min="11279" max="11279" width="9.140625" style="14"/>
    <col min="11280" max="11280" width="0.42578125" style="14" customWidth="1"/>
    <col min="11281" max="11281" width="9.140625" style="14"/>
    <col min="11282" max="11282" width="0.140625" style="14" customWidth="1"/>
    <col min="11283" max="11508" width="9.140625" style="14"/>
    <col min="11509" max="11509" width="14.140625" style="14" bestFit="1" customWidth="1"/>
    <col min="11510" max="11520" width="9.140625" style="14"/>
    <col min="11521" max="11521" width="8.5703125" style="14" customWidth="1"/>
    <col min="11522" max="11522" width="10" style="14" customWidth="1"/>
    <col min="11523" max="11523" width="6.5703125" style="14" customWidth="1"/>
    <col min="11524" max="11524" width="8.5703125" style="14" customWidth="1"/>
    <col min="11525" max="11527" width="6.5703125" style="14" customWidth="1"/>
    <col min="11528" max="11528" width="14" style="14" customWidth="1"/>
    <col min="11529" max="11529" width="6.5703125" style="14" customWidth="1"/>
    <col min="11530" max="11530" width="10.7109375" style="14" customWidth="1"/>
    <col min="11531" max="11531" width="6.5703125" style="14" customWidth="1"/>
    <col min="11532" max="11532" width="11.42578125" style="14" customWidth="1"/>
    <col min="11533" max="11533" width="6.5703125" style="14" customWidth="1"/>
    <col min="11534" max="11534" width="11" style="14" customWidth="1"/>
    <col min="11535" max="11535" width="9.140625" style="14"/>
    <col min="11536" max="11536" width="0.42578125" style="14" customWidth="1"/>
    <col min="11537" max="11537" width="9.140625" style="14"/>
    <col min="11538" max="11538" width="0.140625" style="14" customWidth="1"/>
    <col min="11539" max="11764" width="9.140625" style="14"/>
    <col min="11765" max="11765" width="14.140625" style="14" bestFit="1" customWidth="1"/>
    <col min="11766" max="11776" width="9.140625" style="14"/>
    <col min="11777" max="11777" width="8.5703125" style="14" customWidth="1"/>
    <col min="11778" max="11778" width="10" style="14" customWidth="1"/>
    <col min="11779" max="11779" width="6.5703125" style="14" customWidth="1"/>
    <col min="11780" max="11780" width="8.5703125" style="14" customWidth="1"/>
    <col min="11781" max="11783" width="6.5703125" style="14" customWidth="1"/>
    <col min="11784" max="11784" width="14" style="14" customWidth="1"/>
    <col min="11785" max="11785" width="6.5703125" style="14" customWidth="1"/>
    <col min="11786" max="11786" width="10.7109375" style="14" customWidth="1"/>
    <col min="11787" max="11787" width="6.5703125" style="14" customWidth="1"/>
    <col min="11788" max="11788" width="11.42578125" style="14" customWidth="1"/>
    <col min="11789" max="11789" width="6.5703125" style="14" customWidth="1"/>
    <col min="11790" max="11790" width="11" style="14" customWidth="1"/>
    <col min="11791" max="11791" width="9.140625" style="14"/>
    <col min="11792" max="11792" width="0.42578125" style="14" customWidth="1"/>
    <col min="11793" max="11793" width="9.140625" style="14"/>
    <col min="11794" max="11794" width="0.140625" style="14" customWidth="1"/>
    <col min="11795" max="12020" width="9.140625" style="14"/>
    <col min="12021" max="12021" width="14.140625" style="14" bestFit="1" customWidth="1"/>
    <col min="12022" max="12032" width="9.140625" style="14"/>
    <col min="12033" max="12033" width="8.5703125" style="14" customWidth="1"/>
    <col min="12034" max="12034" width="10" style="14" customWidth="1"/>
    <col min="12035" max="12035" width="6.5703125" style="14" customWidth="1"/>
    <col min="12036" max="12036" width="8.5703125" style="14" customWidth="1"/>
    <col min="12037" max="12039" width="6.5703125" style="14" customWidth="1"/>
    <col min="12040" max="12040" width="14" style="14" customWidth="1"/>
    <col min="12041" max="12041" width="6.5703125" style="14" customWidth="1"/>
    <col min="12042" max="12042" width="10.7109375" style="14" customWidth="1"/>
    <col min="12043" max="12043" width="6.5703125" style="14" customWidth="1"/>
    <col min="12044" max="12044" width="11.42578125" style="14" customWidth="1"/>
    <col min="12045" max="12045" width="6.5703125" style="14" customWidth="1"/>
    <col min="12046" max="12046" width="11" style="14" customWidth="1"/>
    <col min="12047" max="12047" width="9.140625" style="14"/>
    <col min="12048" max="12048" width="0.42578125" style="14" customWidth="1"/>
    <col min="12049" max="12049" width="9.140625" style="14"/>
    <col min="12050" max="12050" width="0.140625" style="14" customWidth="1"/>
    <col min="12051" max="12276" width="9.140625" style="14"/>
    <col min="12277" max="12277" width="14.140625" style="14" bestFit="1" customWidth="1"/>
    <col min="12278" max="12288" width="9.140625" style="14"/>
    <col min="12289" max="12289" width="8.5703125" style="14" customWidth="1"/>
    <col min="12290" max="12290" width="10" style="14" customWidth="1"/>
    <col min="12291" max="12291" width="6.5703125" style="14" customWidth="1"/>
    <col min="12292" max="12292" width="8.5703125" style="14" customWidth="1"/>
    <col min="12293" max="12295" width="6.5703125" style="14" customWidth="1"/>
    <col min="12296" max="12296" width="14" style="14" customWidth="1"/>
    <col min="12297" max="12297" width="6.5703125" style="14" customWidth="1"/>
    <col min="12298" max="12298" width="10.7109375" style="14" customWidth="1"/>
    <col min="12299" max="12299" width="6.5703125" style="14" customWidth="1"/>
    <col min="12300" max="12300" width="11.42578125" style="14" customWidth="1"/>
    <col min="12301" max="12301" width="6.5703125" style="14" customWidth="1"/>
    <col min="12302" max="12302" width="11" style="14" customWidth="1"/>
    <col min="12303" max="12303" width="9.140625" style="14"/>
    <col min="12304" max="12304" width="0.42578125" style="14" customWidth="1"/>
    <col min="12305" max="12305" width="9.140625" style="14"/>
    <col min="12306" max="12306" width="0.140625" style="14" customWidth="1"/>
    <col min="12307" max="12532" width="9.140625" style="14"/>
    <col min="12533" max="12533" width="14.140625" style="14" bestFit="1" customWidth="1"/>
    <col min="12534" max="12544" width="9.140625" style="14"/>
    <col min="12545" max="12545" width="8.5703125" style="14" customWidth="1"/>
    <col min="12546" max="12546" width="10" style="14" customWidth="1"/>
    <col min="12547" max="12547" width="6.5703125" style="14" customWidth="1"/>
    <col min="12548" max="12548" width="8.5703125" style="14" customWidth="1"/>
    <col min="12549" max="12551" width="6.5703125" style="14" customWidth="1"/>
    <col min="12552" max="12552" width="14" style="14" customWidth="1"/>
    <col min="12553" max="12553" width="6.5703125" style="14" customWidth="1"/>
    <col min="12554" max="12554" width="10.7109375" style="14" customWidth="1"/>
    <col min="12555" max="12555" width="6.5703125" style="14" customWidth="1"/>
    <col min="12556" max="12556" width="11.42578125" style="14" customWidth="1"/>
    <col min="12557" max="12557" width="6.5703125" style="14" customWidth="1"/>
    <col min="12558" max="12558" width="11" style="14" customWidth="1"/>
    <col min="12559" max="12559" width="9.140625" style="14"/>
    <col min="12560" max="12560" width="0.42578125" style="14" customWidth="1"/>
    <col min="12561" max="12561" width="9.140625" style="14"/>
    <col min="12562" max="12562" width="0.140625" style="14" customWidth="1"/>
    <col min="12563" max="12788" width="9.140625" style="14"/>
    <col min="12789" max="12789" width="14.140625" style="14" bestFit="1" customWidth="1"/>
    <col min="12790" max="12800" width="9.140625" style="14"/>
    <col min="12801" max="12801" width="8.5703125" style="14" customWidth="1"/>
    <col min="12802" max="12802" width="10" style="14" customWidth="1"/>
    <col min="12803" max="12803" width="6.5703125" style="14" customWidth="1"/>
    <col min="12804" max="12804" width="8.5703125" style="14" customWidth="1"/>
    <col min="12805" max="12807" width="6.5703125" style="14" customWidth="1"/>
    <col min="12808" max="12808" width="14" style="14" customWidth="1"/>
    <col min="12809" max="12809" width="6.5703125" style="14" customWidth="1"/>
    <col min="12810" max="12810" width="10.7109375" style="14" customWidth="1"/>
    <col min="12811" max="12811" width="6.5703125" style="14" customWidth="1"/>
    <col min="12812" max="12812" width="11.42578125" style="14" customWidth="1"/>
    <col min="12813" max="12813" width="6.5703125" style="14" customWidth="1"/>
    <col min="12814" max="12814" width="11" style="14" customWidth="1"/>
    <col min="12815" max="12815" width="9.140625" style="14"/>
    <col min="12816" max="12816" width="0.42578125" style="14" customWidth="1"/>
    <col min="12817" max="12817" width="9.140625" style="14"/>
    <col min="12818" max="12818" width="0.140625" style="14" customWidth="1"/>
    <col min="12819" max="13044" width="9.140625" style="14"/>
    <col min="13045" max="13045" width="14.140625" style="14" bestFit="1" customWidth="1"/>
    <col min="13046" max="13056" width="9.140625" style="14"/>
    <col min="13057" max="13057" width="8.5703125" style="14" customWidth="1"/>
    <col min="13058" max="13058" width="10" style="14" customWidth="1"/>
    <col min="13059" max="13059" width="6.5703125" style="14" customWidth="1"/>
    <col min="13060" max="13060" width="8.5703125" style="14" customWidth="1"/>
    <col min="13061" max="13063" width="6.5703125" style="14" customWidth="1"/>
    <col min="13064" max="13064" width="14" style="14" customWidth="1"/>
    <col min="13065" max="13065" width="6.5703125" style="14" customWidth="1"/>
    <col min="13066" max="13066" width="10.7109375" style="14" customWidth="1"/>
    <col min="13067" max="13067" width="6.5703125" style="14" customWidth="1"/>
    <col min="13068" max="13068" width="11.42578125" style="14" customWidth="1"/>
    <col min="13069" max="13069" width="6.5703125" style="14" customWidth="1"/>
    <col min="13070" max="13070" width="11" style="14" customWidth="1"/>
    <col min="13071" max="13071" width="9.140625" style="14"/>
    <col min="13072" max="13072" width="0.42578125" style="14" customWidth="1"/>
    <col min="13073" max="13073" width="9.140625" style="14"/>
    <col min="13074" max="13074" width="0.140625" style="14" customWidth="1"/>
    <col min="13075" max="13300" width="9.140625" style="14"/>
    <col min="13301" max="13301" width="14.140625" style="14" bestFit="1" customWidth="1"/>
    <col min="13302" max="13312" width="9.140625" style="14"/>
    <col min="13313" max="13313" width="8.5703125" style="14" customWidth="1"/>
    <col min="13314" max="13314" width="10" style="14" customWidth="1"/>
    <col min="13315" max="13315" width="6.5703125" style="14" customWidth="1"/>
    <col min="13316" max="13316" width="8.5703125" style="14" customWidth="1"/>
    <col min="13317" max="13319" width="6.5703125" style="14" customWidth="1"/>
    <col min="13320" max="13320" width="14" style="14" customWidth="1"/>
    <col min="13321" max="13321" width="6.5703125" style="14" customWidth="1"/>
    <col min="13322" max="13322" width="10.7109375" style="14" customWidth="1"/>
    <col min="13323" max="13323" width="6.5703125" style="14" customWidth="1"/>
    <col min="13324" max="13324" width="11.42578125" style="14" customWidth="1"/>
    <col min="13325" max="13325" width="6.5703125" style="14" customWidth="1"/>
    <col min="13326" max="13326" width="11" style="14" customWidth="1"/>
    <col min="13327" max="13327" width="9.140625" style="14"/>
    <col min="13328" max="13328" width="0.42578125" style="14" customWidth="1"/>
    <col min="13329" max="13329" width="9.140625" style="14"/>
    <col min="13330" max="13330" width="0.140625" style="14" customWidth="1"/>
    <col min="13331" max="13556" width="9.140625" style="14"/>
    <col min="13557" max="13557" width="14.140625" style="14" bestFit="1" customWidth="1"/>
    <col min="13558" max="13568" width="9.140625" style="14"/>
    <col min="13569" max="13569" width="8.5703125" style="14" customWidth="1"/>
    <col min="13570" max="13570" width="10" style="14" customWidth="1"/>
    <col min="13571" max="13571" width="6.5703125" style="14" customWidth="1"/>
    <col min="13572" max="13572" width="8.5703125" style="14" customWidth="1"/>
    <col min="13573" max="13575" width="6.5703125" style="14" customWidth="1"/>
    <col min="13576" max="13576" width="14" style="14" customWidth="1"/>
    <col min="13577" max="13577" width="6.5703125" style="14" customWidth="1"/>
    <col min="13578" max="13578" width="10.7109375" style="14" customWidth="1"/>
    <col min="13579" max="13579" width="6.5703125" style="14" customWidth="1"/>
    <col min="13580" max="13580" width="11.42578125" style="14" customWidth="1"/>
    <col min="13581" max="13581" width="6.5703125" style="14" customWidth="1"/>
    <col min="13582" max="13582" width="11" style="14" customWidth="1"/>
    <col min="13583" max="13583" width="9.140625" style="14"/>
    <col min="13584" max="13584" width="0.42578125" style="14" customWidth="1"/>
    <col min="13585" max="13585" width="9.140625" style="14"/>
    <col min="13586" max="13586" width="0.140625" style="14" customWidth="1"/>
    <col min="13587" max="13812" width="9.140625" style="14"/>
    <col min="13813" max="13813" width="14.140625" style="14" bestFit="1" customWidth="1"/>
    <col min="13814" max="13824" width="9.140625" style="14"/>
    <col min="13825" max="13825" width="8.5703125" style="14" customWidth="1"/>
    <col min="13826" max="13826" width="10" style="14" customWidth="1"/>
    <col min="13827" max="13827" width="6.5703125" style="14" customWidth="1"/>
    <col min="13828" max="13828" width="8.5703125" style="14" customWidth="1"/>
    <col min="13829" max="13831" width="6.5703125" style="14" customWidth="1"/>
    <col min="13832" max="13832" width="14" style="14" customWidth="1"/>
    <col min="13833" max="13833" width="6.5703125" style="14" customWidth="1"/>
    <col min="13834" max="13834" width="10.7109375" style="14" customWidth="1"/>
    <col min="13835" max="13835" width="6.5703125" style="14" customWidth="1"/>
    <col min="13836" max="13836" width="11.42578125" style="14" customWidth="1"/>
    <col min="13837" max="13837" width="6.5703125" style="14" customWidth="1"/>
    <col min="13838" max="13838" width="11" style="14" customWidth="1"/>
    <col min="13839" max="13839" width="9.140625" style="14"/>
    <col min="13840" max="13840" width="0.42578125" style="14" customWidth="1"/>
    <col min="13841" max="13841" width="9.140625" style="14"/>
    <col min="13842" max="13842" width="0.140625" style="14" customWidth="1"/>
    <col min="13843" max="14068" width="9.140625" style="14"/>
    <col min="14069" max="14069" width="14.140625" style="14" bestFit="1" customWidth="1"/>
    <col min="14070" max="14080" width="9.140625" style="14"/>
    <col min="14081" max="14081" width="8.5703125" style="14" customWidth="1"/>
    <col min="14082" max="14082" width="10" style="14" customWidth="1"/>
    <col min="14083" max="14083" width="6.5703125" style="14" customWidth="1"/>
    <col min="14084" max="14084" width="8.5703125" style="14" customWidth="1"/>
    <col min="14085" max="14087" width="6.5703125" style="14" customWidth="1"/>
    <col min="14088" max="14088" width="14" style="14" customWidth="1"/>
    <col min="14089" max="14089" width="6.5703125" style="14" customWidth="1"/>
    <col min="14090" max="14090" width="10.7109375" style="14" customWidth="1"/>
    <col min="14091" max="14091" width="6.5703125" style="14" customWidth="1"/>
    <col min="14092" max="14092" width="11.42578125" style="14" customWidth="1"/>
    <col min="14093" max="14093" width="6.5703125" style="14" customWidth="1"/>
    <col min="14094" max="14094" width="11" style="14" customWidth="1"/>
    <col min="14095" max="14095" width="9.140625" style="14"/>
    <col min="14096" max="14096" width="0.42578125" style="14" customWidth="1"/>
    <col min="14097" max="14097" width="9.140625" style="14"/>
    <col min="14098" max="14098" width="0.140625" style="14" customWidth="1"/>
    <col min="14099" max="14324" width="9.140625" style="14"/>
    <col min="14325" max="14325" width="14.140625" style="14" bestFit="1" customWidth="1"/>
    <col min="14326" max="14336" width="9.140625" style="14"/>
    <col min="14337" max="14337" width="8.5703125" style="14" customWidth="1"/>
    <col min="14338" max="14338" width="10" style="14" customWidth="1"/>
    <col min="14339" max="14339" width="6.5703125" style="14" customWidth="1"/>
    <col min="14340" max="14340" width="8.5703125" style="14" customWidth="1"/>
    <col min="14341" max="14343" width="6.5703125" style="14" customWidth="1"/>
    <col min="14344" max="14344" width="14" style="14" customWidth="1"/>
    <col min="14345" max="14345" width="6.5703125" style="14" customWidth="1"/>
    <col min="14346" max="14346" width="10.7109375" style="14" customWidth="1"/>
    <col min="14347" max="14347" width="6.5703125" style="14" customWidth="1"/>
    <col min="14348" max="14348" width="11.42578125" style="14" customWidth="1"/>
    <col min="14349" max="14349" width="6.5703125" style="14" customWidth="1"/>
    <col min="14350" max="14350" width="11" style="14" customWidth="1"/>
    <col min="14351" max="14351" width="9.140625" style="14"/>
    <col min="14352" max="14352" width="0.42578125" style="14" customWidth="1"/>
    <col min="14353" max="14353" width="9.140625" style="14"/>
    <col min="14354" max="14354" width="0.140625" style="14" customWidth="1"/>
    <col min="14355" max="14580" width="9.140625" style="14"/>
    <col min="14581" max="14581" width="14.140625" style="14" bestFit="1" customWidth="1"/>
    <col min="14582" max="14592" width="9.140625" style="14"/>
    <col min="14593" max="14593" width="8.5703125" style="14" customWidth="1"/>
    <col min="14594" max="14594" width="10" style="14" customWidth="1"/>
    <col min="14595" max="14595" width="6.5703125" style="14" customWidth="1"/>
    <col min="14596" max="14596" width="8.5703125" style="14" customWidth="1"/>
    <col min="14597" max="14599" width="6.5703125" style="14" customWidth="1"/>
    <col min="14600" max="14600" width="14" style="14" customWidth="1"/>
    <col min="14601" max="14601" width="6.5703125" style="14" customWidth="1"/>
    <col min="14602" max="14602" width="10.7109375" style="14" customWidth="1"/>
    <col min="14603" max="14603" width="6.5703125" style="14" customWidth="1"/>
    <col min="14604" max="14604" width="11.42578125" style="14" customWidth="1"/>
    <col min="14605" max="14605" width="6.5703125" style="14" customWidth="1"/>
    <col min="14606" max="14606" width="11" style="14" customWidth="1"/>
    <col min="14607" max="14607" width="9.140625" style="14"/>
    <col min="14608" max="14608" width="0.42578125" style="14" customWidth="1"/>
    <col min="14609" max="14609" width="9.140625" style="14"/>
    <col min="14610" max="14610" width="0.140625" style="14" customWidth="1"/>
    <col min="14611" max="14836" width="9.140625" style="14"/>
    <col min="14837" max="14837" width="14.140625" style="14" bestFit="1" customWidth="1"/>
    <col min="14838" max="14848" width="9.140625" style="14"/>
    <col min="14849" max="14849" width="8.5703125" style="14" customWidth="1"/>
    <col min="14850" max="14850" width="10" style="14" customWidth="1"/>
    <col min="14851" max="14851" width="6.5703125" style="14" customWidth="1"/>
    <col min="14852" max="14852" width="8.5703125" style="14" customWidth="1"/>
    <col min="14853" max="14855" width="6.5703125" style="14" customWidth="1"/>
    <col min="14856" max="14856" width="14" style="14" customWidth="1"/>
    <col min="14857" max="14857" width="6.5703125" style="14" customWidth="1"/>
    <col min="14858" max="14858" width="10.7109375" style="14" customWidth="1"/>
    <col min="14859" max="14859" width="6.5703125" style="14" customWidth="1"/>
    <col min="14860" max="14860" width="11.42578125" style="14" customWidth="1"/>
    <col min="14861" max="14861" width="6.5703125" style="14" customWidth="1"/>
    <col min="14862" max="14862" width="11" style="14" customWidth="1"/>
    <col min="14863" max="14863" width="9.140625" style="14"/>
    <col min="14864" max="14864" width="0.42578125" style="14" customWidth="1"/>
    <col min="14865" max="14865" width="9.140625" style="14"/>
    <col min="14866" max="14866" width="0.140625" style="14" customWidth="1"/>
    <col min="14867" max="15092" width="9.140625" style="14"/>
    <col min="15093" max="15093" width="14.140625" style="14" bestFit="1" customWidth="1"/>
    <col min="15094" max="15104" width="9.140625" style="14"/>
    <col min="15105" max="15105" width="8.5703125" style="14" customWidth="1"/>
    <col min="15106" max="15106" width="10" style="14" customWidth="1"/>
    <col min="15107" max="15107" width="6.5703125" style="14" customWidth="1"/>
    <col min="15108" max="15108" width="8.5703125" style="14" customWidth="1"/>
    <col min="15109" max="15111" width="6.5703125" style="14" customWidth="1"/>
    <col min="15112" max="15112" width="14" style="14" customWidth="1"/>
    <col min="15113" max="15113" width="6.5703125" style="14" customWidth="1"/>
    <col min="15114" max="15114" width="10.7109375" style="14" customWidth="1"/>
    <col min="15115" max="15115" width="6.5703125" style="14" customWidth="1"/>
    <col min="15116" max="15116" width="11.42578125" style="14" customWidth="1"/>
    <col min="15117" max="15117" width="6.5703125" style="14" customWidth="1"/>
    <col min="15118" max="15118" width="11" style="14" customWidth="1"/>
    <col min="15119" max="15119" width="9.140625" style="14"/>
    <col min="15120" max="15120" width="0.42578125" style="14" customWidth="1"/>
    <col min="15121" max="15121" width="9.140625" style="14"/>
    <col min="15122" max="15122" width="0.140625" style="14" customWidth="1"/>
    <col min="15123" max="15348" width="9.140625" style="14"/>
    <col min="15349" max="15349" width="14.140625" style="14" bestFit="1" customWidth="1"/>
    <col min="15350" max="15360" width="9.140625" style="14"/>
    <col min="15361" max="15361" width="8.5703125" style="14" customWidth="1"/>
    <col min="15362" max="15362" width="10" style="14" customWidth="1"/>
    <col min="15363" max="15363" width="6.5703125" style="14" customWidth="1"/>
    <col min="15364" max="15364" width="8.5703125" style="14" customWidth="1"/>
    <col min="15365" max="15367" width="6.5703125" style="14" customWidth="1"/>
    <col min="15368" max="15368" width="14" style="14" customWidth="1"/>
    <col min="15369" max="15369" width="6.5703125" style="14" customWidth="1"/>
    <col min="15370" max="15370" width="10.7109375" style="14" customWidth="1"/>
    <col min="15371" max="15371" width="6.5703125" style="14" customWidth="1"/>
    <col min="15372" max="15372" width="11.42578125" style="14" customWidth="1"/>
    <col min="15373" max="15373" width="6.5703125" style="14" customWidth="1"/>
    <col min="15374" max="15374" width="11" style="14" customWidth="1"/>
    <col min="15375" max="15375" width="9.140625" style="14"/>
    <col min="15376" max="15376" width="0.42578125" style="14" customWidth="1"/>
    <col min="15377" max="15377" width="9.140625" style="14"/>
    <col min="15378" max="15378" width="0.140625" style="14" customWidth="1"/>
    <col min="15379" max="15604" width="9.140625" style="14"/>
    <col min="15605" max="15605" width="14.140625" style="14" bestFit="1" customWidth="1"/>
    <col min="15606" max="15616" width="9.140625" style="14"/>
    <col min="15617" max="15617" width="8.5703125" style="14" customWidth="1"/>
    <col min="15618" max="15618" width="10" style="14" customWidth="1"/>
    <col min="15619" max="15619" width="6.5703125" style="14" customWidth="1"/>
    <col min="15620" max="15620" width="8.5703125" style="14" customWidth="1"/>
    <col min="15621" max="15623" width="6.5703125" style="14" customWidth="1"/>
    <col min="15624" max="15624" width="14" style="14" customWidth="1"/>
    <col min="15625" max="15625" width="6.5703125" style="14" customWidth="1"/>
    <col min="15626" max="15626" width="10.7109375" style="14" customWidth="1"/>
    <col min="15627" max="15627" width="6.5703125" style="14" customWidth="1"/>
    <col min="15628" max="15628" width="11.42578125" style="14" customWidth="1"/>
    <col min="15629" max="15629" width="6.5703125" style="14" customWidth="1"/>
    <col min="15630" max="15630" width="11" style="14" customWidth="1"/>
    <col min="15631" max="15631" width="9.140625" style="14"/>
    <col min="15632" max="15632" width="0.42578125" style="14" customWidth="1"/>
    <col min="15633" max="15633" width="9.140625" style="14"/>
    <col min="15634" max="15634" width="0.140625" style="14" customWidth="1"/>
    <col min="15635" max="15860" width="9.140625" style="14"/>
    <col min="15861" max="15861" width="14.140625" style="14" bestFit="1" customWidth="1"/>
    <col min="15862" max="15872" width="9.140625" style="14"/>
    <col min="15873" max="15873" width="8.5703125" style="14" customWidth="1"/>
    <col min="15874" max="15874" width="10" style="14" customWidth="1"/>
    <col min="15875" max="15875" width="6.5703125" style="14" customWidth="1"/>
    <col min="15876" max="15876" width="8.5703125" style="14" customWidth="1"/>
    <col min="15877" max="15879" width="6.5703125" style="14" customWidth="1"/>
    <col min="15880" max="15880" width="14" style="14" customWidth="1"/>
    <col min="15881" max="15881" width="6.5703125" style="14" customWidth="1"/>
    <col min="15882" max="15882" width="10.7109375" style="14" customWidth="1"/>
    <col min="15883" max="15883" width="6.5703125" style="14" customWidth="1"/>
    <col min="15884" max="15884" width="11.42578125" style="14" customWidth="1"/>
    <col min="15885" max="15885" width="6.5703125" style="14" customWidth="1"/>
    <col min="15886" max="15886" width="11" style="14" customWidth="1"/>
    <col min="15887" max="15887" width="9.140625" style="14"/>
    <col min="15888" max="15888" width="0.42578125" style="14" customWidth="1"/>
    <col min="15889" max="15889" width="9.140625" style="14"/>
    <col min="15890" max="15890" width="0.140625" style="14" customWidth="1"/>
    <col min="15891" max="16116" width="9.140625" style="14"/>
    <col min="16117" max="16117" width="14.140625" style="14" bestFit="1" customWidth="1"/>
    <col min="16118" max="16128" width="9.140625" style="14"/>
    <col min="16129" max="16129" width="8.5703125" style="14" customWidth="1"/>
    <col min="16130" max="16130" width="10" style="14" customWidth="1"/>
    <col min="16131" max="16131" width="6.5703125" style="14" customWidth="1"/>
    <col min="16132" max="16132" width="8.5703125" style="14" customWidth="1"/>
    <col min="16133" max="16135" width="6.5703125" style="14" customWidth="1"/>
    <col min="16136" max="16136" width="14" style="14" customWidth="1"/>
    <col min="16137" max="16137" width="6.5703125" style="14" customWidth="1"/>
    <col min="16138" max="16138" width="10.7109375" style="14" customWidth="1"/>
    <col min="16139" max="16139" width="6.5703125" style="14" customWidth="1"/>
    <col min="16140" max="16140" width="11.42578125" style="14" customWidth="1"/>
    <col min="16141" max="16141" width="6.5703125" style="14" customWidth="1"/>
    <col min="16142" max="16142" width="11" style="14" customWidth="1"/>
    <col min="16143" max="16143" width="9.140625" style="14"/>
    <col min="16144" max="16144" width="0.42578125" style="14" customWidth="1"/>
    <col min="16145" max="16145" width="9.140625" style="14"/>
    <col min="16146" max="16146" width="0.140625" style="14" customWidth="1"/>
    <col min="16147" max="16372" width="9.140625" style="14"/>
    <col min="16373" max="16373" width="14.140625" style="14" bestFit="1" customWidth="1"/>
    <col min="16374" max="16384" width="9.140625" style="14"/>
  </cols>
  <sheetData>
    <row r="1" spans="1:20" ht="18" customHeight="1" thickBot="1" x14ac:dyDescent="0.3">
      <c r="A1" s="176" t="s">
        <v>142</v>
      </c>
      <c r="B1" s="176"/>
      <c r="C1" s="176"/>
      <c r="D1" s="176"/>
      <c r="E1" s="176"/>
      <c r="F1" s="176"/>
      <c r="G1" s="176"/>
      <c r="H1" s="176"/>
      <c r="I1" s="176"/>
      <c r="J1" s="176"/>
      <c r="K1" s="176"/>
      <c r="L1" s="176"/>
      <c r="M1" s="176"/>
      <c r="N1" s="176"/>
    </row>
    <row r="2" spans="1:20" s="15" customFormat="1" ht="27" customHeight="1" x14ac:dyDescent="0.25">
      <c r="A2" s="340" t="s">
        <v>143</v>
      </c>
      <c r="B2" s="340"/>
      <c r="C2" s="340"/>
      <c r="D2" s="340"/>
      <c r="E2" s="341" t="s">
        <v>202</v>
      </c>
      <c r="F2" s="341"/>
      <c r="G2" s="341"/>
      <c r="H2" s="341"/>
      <c r="I2" s="183" t="s">
        <v>33</v>
      </c>
      <c r="J2" s="183"/>
      <c r="K2" s="183"/>
      <c r="L2" s="183"/>
      <c r="M2" s="183"/>
      <c r="N2" s="183"/>
    </row>
    <row r="3" spans="1:20" s="15" customFormat="1" ht="12.75" customHeight="1" x14ac:dyDescent="0.25">
      <c r="A3" s="342" t="s">
        <v>203</v>
      </c>
      <c r="B3" s="168"/>
      <c r="C3" s="168"/>
      <c r="D3" s="169"/>
      <c r="E3" s="344" t="s">
        <v>204</v>
      </c>
      <c r="F3" s="345"/>
      <c r="G3" s="345"/>
      <c r="H3" s="345"/>
      <c r="I3" s="192" t="s">
        <v>205</v>
      </c>
      <c r="J3" s="193"/>
      <c r="K3" s="193"/>
      <c r="L3" s="346"/>
      <c r="M3" s="346"/>
      <c r="N3" s="347"/>
    </row>
    <row r="4" spans="1:20" s="15" customFormat="1" ht="21.75" customHeight="1" x14ac:dyDescent="0.25">
      <c r="A4" s="343"/>
      <c r="B4" s="170"/>
      <c r="C4" s="170"/>
      <c r="D4" s="171"/>
      <c r="E4" s="345"/>
      <c r="F4" s="345"/>
      <c r="G4" s="345"/>
      <c r="H4" s="345"/>
      <c r="I4" s="348"/>
      <c r="J4" s="349"/>
      <c r="K4" s="349"/>
      <c r="L4" s="349"/>
      <c r="M4" s="349"/>
      <c r="N4" s="350"/>
    </row>
    <row r="5" spans="1:20" s="15" customFormat="1" ht="15.75" customHeight="1" x14ac:dyDescent="0.25">
      <c r="A5" s="353" t="s">
        <v>148</v>
      </c>
      <c r="B5" s="353"/>
      <c r="C5" s="353"/>
      <c r="D5" s="344" t="s">
        <v>23</v>
      </c>
      <c r="E5" s="344"/>
      <c r="F5" s="344"/>
      <c r="G5" s="344"/>
      <c r="H5" s="344"/>
      <c r="I5" s="354" t="s">
        <v>39</v>
      </c>
      <c r="J5" s="354"/>
      <c r="K5" s="354"/>
      <c r="L5" s="354"/>
      <c r="M5" s="354"/>
      <c r="N5" s="354"/>
      <c r="S5" s="15">
        <v>5555555555555</v>
      </c>
    </row>
    <row r="6" spans="1:20" s="15" customFormat="1" ht="30" customHeight="1" x14ac:dyDescent="0.25">
      <c r="A6" s="353"/>
      <c r="B6" s="353"/>
      <c r="C6" s="353"/>
      <c r="D6" s="344"/>
      <c r="E6" s="344"/>
      <c r="F6" s="344"/>
      <c r="G6" s="344"/>
      <c r="H6" s="344"/>
      <c r="I6" s="355">
        <v>2017</v>
      </c>
      <c r="J6" s="355"/>
      <c r="K6" s="355">
        <v>2018</v>
      </c>
      <c r="L6" s="355"/>
      <c r="M6" s="355">
        <v>2019</v>
      </c>
      <c r="N6" s="355"/>
    </row>
    <row r="7" spans="1:20" ht="118.5" customHeight="1" x14ac:dyDescent="0.25">
      <c r="A7" s="361" t="s">
        <v>4</v>
      </c>
      <c r="B7" s="362"/>
      <c r="C7" s="231" t="s">
        <v>206</v>
      </c>
      <c r="D7" s="232"/>
      <c r="E7" s="232"/>
      <c r="F7" s="232"/>
      <c r="G7" s="232"/>
      <c r="H7" s="232"/>
      <c r="I7" s="232"/>
      <c r="J7" s="232"/>
      <c r="K7" s="232"/>
      <c r="L7" s="232"/>
      <c r="M7" s="232"/>
      <c r="N7" s="233"/>
      <c r="O7" s="351"/>
      <c r="P7" s="352"/>
      <c r="Q7" s="352"/>
      <c r="R7" s="352"/>
      <c r="S7" s="352"/>
      <c r="T7" s="352"/>
    </row>
    <row r="8" spans="1:20" ht="38.25" customHeight="1" x14ac:dyDescent="0.25">
      <c r="A8" s="199" t="s">
        <v>41</v>
      </c>
      <c r="B8" s="200"/>
      <c r="C8" s="201" t="s">
        <v>241</v>
      </c>
      <c r="D8" s="202"/>
      <c r="E8" s="202"/>
      <c r="F8" s="202"/>
      <c r="G8" s="202"/>
      <c r="H8" s="202"/>
      <c r="I8" s="202"/>
      <c r="J8" s="202"/>
      <c r="K8" s="202"/>
      <c r="L8" s="202"/>
      <c r="M8" s="202"/>
      <c r="N8" s="203"/>
      <c r="R8" s="16"/>
    </row>
    <row r="9" spans="1:20" ht="38.25" hidden="1" customHeight="1" x14ac:dyDescent="0.25">
      <c r="A9" s="199"/>
      <c r="B9" s="200"/>
      <c r="C9" s="201"/>
      <c r="D9" s="204"/>
      <c r="E9" s="204"/>
      <c r="F9" s="204"/>
      <c r="G9" s="204"/>
      <c r="H9" s="204"/>
      <c r="I9" s="204"/>
      <c r="J9" s="204"/>
      <c r="K9" s="204"/>
      <c r="L9" s="204"/>
      <c r="M9" s="204"/>
      <c r="N9" s="205"/>
      <c r="R9" s="16"/>
    </row>
    <row r="10" spans="1:20" ht="12" customHeight="1" x14ac:dyDescent="0.25">
      <c r="A10" s="206" t="s">
        <v>150</v>
      </c>
      <c r="B10" s="363"/>
      <c r="C10" s="368" t="s">
        <v>430</v>
      </c>
      <c r="D10" s="369"/>
      <c r="E10" s="369"/>
      <c r="F10" s="369"/>
      <c r="G10" s="369"/>
      <c r="H10" s="369"/>
      <c r="I10" s="369"/>
      <c r="J10" s="369"/>
      <c r="K10" s="369"/>
      <c r="L10" s="369"/>
      <c r="M10" s="369"/>
      <c r="N10" s="370"/>
    </row>
    <row r="11" spans="1:20" ht="9" customHeight="1" x14ac:dyDescent="0.25">
      <c r="A11" s="364"/>
      <c r="B11" s="365"/>
      <c r="C11" s="371"/>
      <c r="D11" s="372"/>
      <c r="E11" s="372"/>
      <c r="F11" s="372"/>
      <c r="G11" s="372"/>
      <c r="H11" s="372"/>
      <c r="I11" s="372"/>
      <c r="J11" s="372"/>
      <c r="K11" s="372"/>
      <c r="L11" s="372"/>
      <c r="M11" s="372"/>
      <c r="N11" s="373"/>
    </row>
    <row r="12" spans="1:20" ht="13.5" customHeight="1" x14ac:dyDescent="0.25">
      <c r="A12" s="364"/>
      <c r="B12" s="365"/>
      <c r="C12" s="371"/>
      <c r="D12" s="372"/>
      <c r="E12" s="372"/>
      <c r="F12" s="372"/>
      <c r="G12" s="372"/>
      <c r="H12" s="372"/>
      <c r="I12" s="372"/>
      <c r="J12" s="372"/>
      <c r="K12" s="372"/>
      <c r="L12" s="372"/>
      <c r="M12" s="372"/>
      <c r="N12" s="373"/>
    </row>
    <row r="13" spans="1:20" ht="26.25" customHeight="1" x14ac:dyDescent="0.25">
      <c r="A13" s="364"/>
      <c r="B13" s="365"/>
      <c r="C13" s="371"/>
      <c r="D13" s="372"/>
      <c r="E13" s="372"/>
      <c r="F13" s="372"/>
      <c r="G13" s="372"/>
      <c r="H13" s="372"/>
      <c r="I13" s="372"/>
      <c r="J13" s="372"/>
      <c r="K13" s="372"/>
      <c r="L13" s="372"/>
      <c r="M13" s="372"/>
      <c r="N13" s="373"/>
    </row>
    <row r="14" spans="1:20" ht="18.75" hidden="1" customHeight="1" x14ac:dyDescent="0.25">
      <c r="A14" s="364"/>
      <c r="B14" s="365"/>
      <c r="C14" s="371"/>
      <c r="D14" s="372"/>
      <c r="E14" s="372"/>
      <c r="F14" s="372"/>
      <c r="G14" s="372"/>
      <c r="H14" s="372"/>
      <c r="I14" s="372"/>
      <c r="J14" s="372"/>
      <c r="K14" s="372"/>
      <c r="L14" s="372"/>
      <c r="M14" s="372"/>
      <c r="N14" s="373"/>
    </row>
    <row r="15" spans="1:20" ht="16.5" hidden="1" customHeight="1" x14ac:dyDescent="0.25">
      <c r="A15" s="364"/>
      <c r="B15" s="365"/>
      <c r="C15" s="371"/>
      <c r="D15" s="372"/>
      <c r="E15" s="372"/>
      <c r="F15" s="372"/>
      <c r="G15" s="372"/>
      <c r="H15" s="372"/>
      <c r="I15" s="372"/>
      <c r="J15" s="372"/>
      <c r="K15" s="372"/>
      <c r="L15" s="372"/>
      <c r="M15" s="372"/>
      <c r="N15" s="373"/>
    </row>
    <row r="16" spans="1:20" ht="23.25" hidden="1" customHeight="1" x14ac:dyDescent="0.25">
      <c r="A16" s="364"/>
      <c r="B16" s="365"/>
      <c r="C16" s="371"/>
      <c r="D16" s="372"/>
      <c r="E16" s="372"/>
      <c r="F16" s="372"/>
      <c r="G16" s="372"/>
      <c r="H16" s="372"/>
      <c r="I16" s="372"/>
      <c r="J16" s="372"/>
      <c r="K16" s="372"/>
      <c r="L16" s="372"/>
      <c r="M16" s="372"/>
      <c r="N16" s="373"/>
    </row>
    <row r="17" spans="1:166" ht="20.25" hidden="1" customHeight="1" x14ac:dyDescent="0.25">
      <c r="A17" s="364"/>
      <c r="B17" s="365"/>
      <c r="C17" s="371"/>
      <c r="D17" s="372"/>
      <c r="E17" s="372"/>
      <c r="F17" s="372"/>
      <c r="G17" s="372"/>
      <c r="H17" s="372"/>
      <c r="I17" s="372"/>
      <c r="J17" s="372"/>
      <c r="K17" s="372"/>
      <c r="L17" s="372"/>
      <c r="M17" s="372"/>
      <c r="N17" s="373"/>
    </row>
    <row r="18" spans="1:166" ht="13.5" hidden="1" customHeight="1" x14ac:dyDescent="0.25">
      <c r="A18" s="364"/>
      <c r="B18" s="365"/>
      <c r="C18" s="371"/>
      <c r="D18" s="372"/>
      <c r="E18" s="372"/>
      <c r="F18" s="372"/>
      <c r="G18" s="372"/>
      <c r="H18" s="372"/>
      <c r="I18" s="372"/>
      <c r="J18" s="372"/>
      <c r="K18" s="372"/>
      <c r="L18" s="372"/>
      <c r="M18" s="372"/>
      <c r="N18" s="373"/>
    </row>
    <row r="19" spans="1:166" ht="13.5" hidden="1" customHeight="1" x14ac:dyDescent="0.25">
      <c r="A19" s="364"/>
      <c r="B19" s="365"/>
      <c r="C19" s="371"/>
      <c r="D19" s="372"/>
      <c r="E19" s="372"/>
      <c r="F19" s="372"/>
      <c r="G19" s="372"/>
      <c r="H19" s="372"/>
      <c r="I19" s="372"/>
      <c r="J19" s="372"/>
      <c r="K19" s="372"/>
      <c r="L19" s="372"/>
      <c r="M19" s="372"/>
      <c r="N19" s="373"/>
    </row>
    <row r="20" spans="1:166" ht="13.5" hidden="1" customHeight="1" x14ac:dyDescent="0.25">
      <c r="A20" s="364"/>
      <c r="B20" s="365"/>
      <c r="C20" s="371"/>
      <c r="D20" s="372"/>
      <c r="E20" s="372"/>
      <c r="F20" s="372"/>
      <c r="G20" s="372"/>
      <c r="H20" s="372"/>
      <c r="I20" s="372"/>
      <c r="J20" s="372"/>
      <c r="K20" s="372"/>
      <c r="L20" s="372"/>
      <c r="M20" s="372"/>
      <c r="N20" s="373"/>
    </row>
    <row r="21" spans="1:166" ht="13.5" hidden="1" customHeight="1" x14ac:dyDescent="0.25">
      <c r="A21" s="364"/>
      <c r="B21" s="365"/>
      <c r="C21" s="371"/>
      <c r="D21" s="372"/>
      <c r="E21" s="372"/>
      <c r="F21" s="372"/>
      <c r="G21" s="372"/>
      <c r="H21" s="372"/>
      <c r="I21" s="372"/>
      <c r="J21" s="372"/>
      <c r="K21" s="372"/>
      <c r="L21" s="372"/>
      <c r="M21" s="372"/>
      <c r="N21" s="373"/>
    </row>
    <row r="22" spans="1:166" ht="13.5" hidden="1" customHeight="1" x14ac:dyDescent="0.25">
      <c r="A22" s="366"/>
      <c r="B22" s="367"/>
      <c r="C22" s="374"/>
      <c r="D22" s="375"/>
      <c r="E22" s="375"/>
      <c r="F22" s="375"/>
      <c r="G22" s="375"/>
      <c r="H22" s="375"/>
      <c r="I22" s="375"/>
      <c r="J22" s="375"/>
      <c r="K22" s="375"/>
      <c r="L22" s="375"/>
      <c r="M22" s="375"/>
      <c r="N22" s="376"/>
    </row>
    <row r="23" spans="1:166" ht="18.75" customHeight="1" x14ac:dyDescent="0.25">
      <c r="A23" s="241" t="s">
        <v>43</v>
      </c>
      <c r="B23" s="244"/>
      <c r="C23" s="244"/>
      <c r="D23" s="244"/>
      <c r="E23" s="244"/>
      <c r="F23" s="244"/>
      <c r="G23" s="244"/>
      <c r="H23" s="244"/>
      <c r="I23" s="244"/>
      <c r="J23" s="244"/>
      <c r="K23" s="244"/>
      <c r="L23" s="244"/>
      <c r="M23" s="244"/>
      <c r="N23" s="242"/>
      <c r="R23" s="80"/>
      <c r="S23" s="80"/>
      <c r="T23" s="80"/>
      <c r="U23" s="80"/>
      <c r="V23" s="80"/>
      <c r="W23" s="80"/>
      <c r="X23" s="80"/>
      <c r="Y23" s="80"/>
      <c r="Z23" s="80"/>
      <c r="AA23" s="80"/>
      <c r="AB23" s="80"/>
      <c r="AC23" s="80"/>
      <c r="AD23" s="18"/>
      <c r="AE23" s="18"/>
      <c r="AF23" s="18"/>
      <c r="AG23" s="18"/>
      <c r="AH23" s="18"/>
      <c r="AI23" s="18"/>
      <c r="AJ23" s="18"/>
      <c r="AK23" s="18"/>
      <c r="AL23" s="18"/>
      <c r="AM23" s="18"/>
      <c r="AN23" s="18"/>
      <c r="AO23" s="18"/>
      <c r="AP23" s="18"/>
      <c r="AQ23" s="18"/>
      <c r="AR23" s="18"/>
      <c r="AS23" s="18"/>
      <c r="AT23" s="18"/>
      <c r="AU23" s="18"/>
      <c r="AV23" s="18"/>
      <c r="AW23" s="18"/>
      <c r="AX23" s="18"/>
      <c r="AY23" s="18"/>
      <c r="AZ23" s="18"/>
      <c r="BA23" s="18"/>
      <c r="BB23" s="18"/>
      <c r="BC23" s="18"/>
      <c r="BD23" s="18"/>
      <c r="BE23" s="18"/>
      <c r="BF23" s="18"/>
      <c r="BG23" s="18"/>
      <c r="BH23" s="18"/>
      <c r="BI23" s="18"/>
      <c r="BJ23" s="18"/>
      <c r="BK23" s="18"/>
      <c r="BL23" s="18"/>
      <c r="BM23" s="18"/>
      <c r="BN23" s="18"/>
      <c r="BO23" s="18"/>
      <c r="BP23" s="18"/>
      <c r="BQ23" s="18"/>
      <c r="BR23" s="18"/>
      <c r="BS23" s="18"/>
      <c r="BT23" s="18"/>
      <c r="BU23" s="18"/>
      <c r="BV23" s="18"/>
      <c r="BW23" s="18"/>
      <c r="BX23" s="18"/>
      <c r="BY23" s="18"/>
      <c r="BZ23" s="18"/>
      <c r="CA23" s="18"/>
      <c r="CB23" s="18"/>
      <c r="CC23" s="18"/>
      <c r="CD23" s="18"/>
      <c r="CE23" s="18"/>
      <c r="CF23" s="18"/>
      <c r="CG23" s="18"/>
      <c r="CH23" s="18"/>
      <c r="CI23" s="18"/>
      <c r="CJ23" s="18"/>
      <c r="CK23" s="18"/>
      <c r="CL23" s="18"/>
      <c r="CM23" s="18"/>
      <c r="CN23" s="18"/>
      <c r="CO23" s="18"/>
      <c r="CP23" s="18"/>
      <c r="CQ23" s="18"/>
      <c r="CR23" s="18"/>
      <c r="CS23" s="18"/>
      <c r="CT23" s="18"/>
      <c r="CU23" s="18"/>
      <c r="CV23" s="18"/>
      <c r="CW23" s="18"/>
      <c r="CX23" s="18"/>
      <c r="CY23" s="18"/>
      <c r="CZ23" s="18"/>
      <c r="DA23" s="18"/>
      <c r="DB23" s="18"/>
      <c r="DC23" s="18"/>
      <c r="DD23" s="18"/>
      <c r="DE23" s="18"/>
      <c r="DF23" s="18"/>
      <c r="DG23" s="18"/>
      <c r="DH23" s="18"/>
      <c r="DI23" s="18"/>
      <c r="DJ23" s="18"/>
      <c r="DK23" s="18"/>
      <c r="DL23" s="18"/>
      <c r="DM23" s="18"/>
      <c r="DN23" s="18"/>
      <c r="DO23" s="18"/>
      <c r="DP23" s="18"/>
      <c r="DQ23" s="18"/>
      <c r="DR23" s="18"/>
      <c r="DS23" s="18"/>
      <c r="DT23" s="18"/>
      <c r="DU23" s="18"/>
      <c r="DV23" s="18"/>
      <c r="DW23" s="18"/>
      <c r="DX23" s="18"/>
      <c r="DY23" s="18"/>
      <c r="DZ23" s="18"/>
      <c r="EA23" s="18"/>
      <c r="EB23" s="18"/>
      <c r="EC23" s="18"/>
      <c r="ED23" s="18"/>
      <c r="EE23" s="18"/>
      <c r="EF23" s="18"/>
      <c r="EG23" s="18"/>
      <c r="EH23" s="18"/>
      <c r="EI23" s="18"/>
      <c r="EJ23" s="18"/>
      <c r="EK23" s="18"/>
      <c r="EL23" s="18"/>
      <c r="EM23" s="18"/>
      <c r="EN23" s="18"/>
      <c r="EO23" s="18"/>
      <c r="EP23" s="18"/>
      <c r="EQ23" s="18"/>
      <c r="ER23" s="18"/>
      <c r="ES23" s="18"/>
      <c r="ET23" s="18"/>
      <c r="EU23" s="18"/>
      <c r="EV23" s="18"/>
      <c r="EW23" s="18"/>
      <c r="EX23" s="18"/>
      <c r="EY23" s="18"/>
      <c r="EZ23" s="18"/>
      <c r="FA23" s="18"/>
      <c r="FB23" s="18"/>
      <c r="FC23" s="18"/>
      <c r="FD23" s="18"/>
      <c r="FE23" s="18"/>
      <c r="FF23" s="18"/>
      <c r="FG23" s="18"/>
      <c r="FH23" s="18"/>
      <c r="FI23" s="18"/>
      <c r="FJ23" s="18"/>
    </row>
    <row r="24" spans="1:166" ht="27" customHeight="1" x14ac:dyDescent="0.25">
      <c r="A24" s="19">
        <v>1</v>
      </c>
      <c r="B24" s="234" t="s">
        <v>207</v>
      </c>
      <c r="C24" s="235"/>
      <c r="D24" s="235"/>
      <c r="E24" s="235"/>
      <c r="F24" s="235"/>
      <c r="G24" s="236"/>
      <c r="H24" s="19">
        <v>6</v>
      </c>
      <c r="I24" s="358"/>
      <c r="J24" s="359"/>
      <c r="K24" s="359"/>
      <c r="L24" s="359"/>
      <c r="M24" s="359"/>
      <c r="N24" s="360"/>
      <c r="R24" s="80"/>
      <c r="S24" s="80"/>
      <c r="T24" s="80"/>
      <c r="U24" s="80"/>
      <c r="V24" s="80"/>
      <c r="W24" s="80"/>
      <c r="X24" s="80"/>
      <c r="Y24" s="80"/>
      <c r="Z24" s="80"/>
      <c r="AA24" s="80"/>
      <c r="AB24" s="80"/>
      <c r="AC24" s="80"/>
      <c r="AD24" s="18"/>
      <c r="AE24" s="18"/>
      <c r="AF24" s="18"/>
      <c r="AG24" s="18"/>
      <c r="AH24" s="18"/>
      <c r="AI24" s="18"/>
      <c r="AJ24" s="18"/>
      <c r="AK24" s="18"/>
      <c r="AL24" s="18"/>
      <c r="AM24" s="18"/>
      <c r="AN24" s="18"/>
      <c r="AO24" s="18"/>
      <c r="AP24" s="18"/>
      <c r="AQ24" s="18"/>
      <c r="AR24" s="18"/>
      <c r="AS24" s="18"/>
      <c r="AT24" s="18"/>
      <c r="AU24" s="18"/>
      <c r="AV24" s="18"/>
      <c r="AW24" s="18"/>
      <c r="AX24" s="18"/>
      <c r="AY24" s="18"/>
      <c r="AZ24" s="18"/>
      <c r="BA24" s="18"/>
      <c r="BB24" s="18"/>
      <c r="BC24" s="18"/>
      <c r="BD24" s="18"/>
      <c r="BE24" s="18"/>
      <c r="BF24" s="18"/>
      <c r="BG24" s="18"/>
      <c r="BH24" s="18"/>
      <c r="BI24" s="18"/>
      <c r="BJ24" s="18"/>
      <c r="BK24" s="18"/>
      <c r="BL24" s="18"/>
      <c r="BM24" s="18"/>
      <c r="BN24" s="18"/>
      <c r="BO24" s="18"/>
      <c r="BP24" s="18"/>
      <c r="BQ24" s="18"/>
      <c r="BR24" s="18"/>
      <c r="BS24" s="18"/>
      <c r="BT24" s="18"/>
      <c r="BU24" s="18"/>
      <c r="BV24" s="18"/>
      <c r="BW24" s="18"/>
      <c r="BX24" s="18"/>
      <c r="BY24" s="18"/>
      <c r="BZ24" s="18"/>
      <c r="CA24" s="18"/>
      <c r="CB24" s="18"/>
      <c r="CC24" s="18"/>
      <c r="CD24" s="18"/>
      <c r="CE24" s="18"/>
      <c r="CF24" s="18"/>
      <c r="CG24" s="18"/>
      <c r="CH24" s="18"/>
      <c r="CI24" s="18"/>
      <c r="CJ24" s="18"/>
      <c r="CK24" s="18"/>
      <c r="CL24" s="18"/>
      <c r="CM24" s="18"/>
      <c r="CN24" s="18"/>
      <c r="CO24" s="18"/>
      <c r="CP24" s="18"/>
      <c r="CQ24" s="18"/>
      <c r="CR24" s="18"/>
      <c r="CS24" s="18"/>
      <c r="CT24" s="18"/>
      <c r="CU24" s="18"/>
      <c r="CV24" s="18"/>
      <c r="CW24" s="18"/>
      <c r="CX24" s="18"/>
      <c r="CY24" s="18"/>
      <c r="CZ24" s="18"/>
      <c r="DA24" s="18"/>
      <c r="DB24" s="18"/>
      <c r="DC24" s="18"/>
      <c r="DD24" s="18"/>
      <c r="DE24" s="18"/>
      <c r="DF24" s="18"/>
      <c r="DG24" s="18"/>
      <c r="DH24" s="18"/>
      <c r="DI24" s="18"/>
      <c r="DJ24" s="18"/>
      <c r="DK24" s="18"/>
      <c r="DL24" s="18"/>
      <c r="DM24" s="18"/>
      <c r="DN24" s="18"/>
      <c r="DO24" s="18"/>
      <c r="DP24" s="18"/>
      <c r="DQ24" s="18"/>
      <c r="DR24" s="18"/>
      <c r="DS24" s="18"/>
      <c r="DT24" s="18"/>
      <c r="DU24" s="18"/>
      <c r="DV24" s="18"/>
      <c r="DW24" s="18"/>
      <c r="DX24" s="18"/>
      <c r="DY24" s="18"/>
      <c r="DZ24" s="18"/>
      <c r="EA24" s="18"/>
      <c r="EB24" s="18"/>
      <c r="EC24" s="18"/>
      <c r="ED24" s="18"/>
      <c r="EE24" s="18"/>
      <c r="EF24" s="18"/>
      <c r="EG24" s="18"/>
      <c r="EH24" s="18"/>
      <c r="EI24" s="18"/>
      <c r="EJ24" s="18"/>
      <c r="EK24" s="18"/>
      <c r="EL24" s="18"/>
      <c r="EM24" s="18"/>
      <c r="EN24" s="18"/>
      <c r="EO24" s="18"/>
      <c r="EP24" s="18"/>
      <c r="EQ24" s="18"/>
      <c r="ER24" s="18"/>
      <c r="ES24" s="18"/>
      <c r="ET24" s="18"/>
      <c r="EU24" s="18"/>
      <c r="EV24" s="18"/>
      <c r="EW24" s="18"/>
      <c r="EX24" s="18"/>
      <c r="EY24" s="18"/>
      <c r="EZ24" s="18"/>
      <c r="FA24" s="18"/>
      <c r="FB24" s="18"/>
      <c r="FC24" s="18"/>
      <c r="FD24" s="18"/>
      <c r="FE24" s="18"/>
      <c r="FF24" s="18"/>
      <c r="FG24" s="18"/>
      <c r="FH24" s="18"/>
      <c r="FI24" s="18"/>
      <c r="FJ24" s="18"/>
    </row>
    <row r="25" spans="1:166" ht="27" customHeight="1" x14ac:dyDescent="0.25">
      <c r="A25" s="19">
        <v>2</v>
      </c>
      <c r="B25" s="234" t="s">
        <v>208</v>
      </c>
      <c r="C25" s="235"/>
      <c r="D25" s="235"/>
      <c r="E25" s="235"/>
      <c r="F25" s="235"/>
      <c r="G25" s="236"/>
      <c r="H25" s="19">
        <v>7</v>
      </c>
      <c r="I25" s="358"/>
      <c r="J25" s="359"/>
      <c r="K25" s="359"/>
      <c r="L25" s="359"/>
      <c r="M25" s="359"/>
      <c r="N25" s="360"/>
      <c r="R25" s="80"/>
      <c r="S25" s="80"/>
      <c r="T25" s="80"/>
      <c r="U25" s="80"/>
      <c r="V25" s="80"/>
      <c r="W25" s="80"/>
      <c r="X25" s="80"/>
      <c r="Y25" s="80"/>
      <c r="Z25" s="80"/>
      <c r="AA25" s="80"/>
      <c r="AB25" s="80"/>
      <c r="AC25" s="80"/>
      <c r="AD25" s="18"/>
      <c r="AE25" s="18"/>
      <c r="AF25" s="18"/>
      <c r="AG25" s="18"/>
      <c r="AH25" s="18"/>
      <c r="AI25" s="18"/>
      <c r="AJ25" s="18"/>
      <c r="AK25" s="18"/>
      <c r="AL25" s="18"/>
      <c r="AM25" s="18"/>
      <c r="AN25" s="18"/>
      <c r="AO25" s="18"/>
      <c r="AP25" s="18"/>
      <c r="AQ25" s="18"/>
      <c r="AR25" s="18"/>
      <c r="AS25" s="18"/>
      <c r="AT25" s="18"/>
      <c r="AU25" s="18"/>
      <c r="AV25" s="18"/>
      <c r="AW25" s="18"/>
      <c r="AX25" s="18"/>
      <c r="AY25" s="18"/>
      <c r="AZ25" s="18"/>
      <c r="BA25" s="18"/>
      <c r="BB25" s="18"/>
      <c r="BC25" s="18"/>
      <c r="BD25" s="18"/>
      <c r="BE25" s="18"/>
      <c r="BF25" s="18"/>
      <c r="BG25" s="18"/>
      <c r="BH25" s="18"/>
      <c r="BI25" s="18"/>
      <c r="BJ25" s="18"/>
      <c r="BK25" s="18"/>
      <c r="BL25" s="18"/>
      <c r="BM25" s="18"/>
      <c r="BN25" s="18"/>
      <c r="BO25" s="18"/>
      <c r="BP25" s="18"/>
      <c r="BQ25" s="18"/>
      <c r="BR25" s="18"/>
      <c r="BS25" s="18"/>
      <c r="BT25" s="18"/>
      <c r="BU25" s="18"/>
      <c r="BV25" s="18"/>
      <c r="BW25" s="18"/>
      <c r="BX25" s="18"/>
      <c r="BY25" s="18"/>
      <c r="BZ25" s="18"/>
      <c r="CA25" s="18"/>
      <c r="CB25" s="18"/>
      <c r="CC25" s="18"/>
      <c r="CD25" s="18"/>
      <c r="CE25" s="18"/>
      <c r="CF25" s="18"/>
      <c r="CG25" s="18"/>
      <c r="CH25" s="18"/>
      <c r="CI25" s="18"/>
      <c r="CJ25" s="18"/>
      <c r="CK25" s="18"/>
      <c r="CL25" s="18"/>
      <c r="CM25" s="18"/>
      <c r="CN25" s="18"/>
      <c r="CO25" s="18"/>
      <c r="CP25" s="18"/>
      <c r="CQ25" s="18"/>
      <c r="CR25" s="18"/>
      <c r="CS25" s="18"/>
      <c r="CT25" s="18"/>
      <c r="CU25" s="18"/>
      <c r="CV25" s="18"/>
      <c r="CW25" s="18"/>
      <c r="CX25" s="18"/>
      <c r="CY25" s="18"/>
      <c r="CZ25" s="18"/>
      <c r="DA25" s="18"/>
      <c r="DB25" s="18"/>
      <c r="DC25" s="18"/>
      <c r="DD25" s="18"/>
      <c r="DE25" s="18"/>
      <c r="DF25" s="18"/>
      <c r="DG25" s="18"/>
      <c r="DH25" s="18"/>
      <c r="DI25" s="18"/>
      <c r="DJ25" s="18"/>
      <c r="DK25" s="18"/>
      <c r="DL25" s="18"/>
      <c r="DM25" s="18"/>
      <c r="DN25" s="18"/>
      <c r="DO25" s="18"/>
      <c r="DP25" s="18"/>
      <c r="DQ25" s="18"/>
      <c r="DR25" s="18"/>
      <c r="DS25" s="18"/>
      <c r="DT25" s="18"/>
      <c r="DU25" s="18"/>
      <c r="DV25" s="18"/>
      <c r="DW25" s="18"/>
      <c r="DX25" s="18"/>
      <c r="DY25" s="18"/>
      <c r="DZ25" s="18"/>
      <c r="EA25" s="18"/>
      <c r="EB25" s="18"/>
      <c r="EC25" s="18"/>
      <c r="ED25" s="18"/>
      <c r="EE25" s="18"/>
      <c r="EF25" s="18"/>
      <c r="EG25" s="18"/>
      <c r="EH25" s="18"/>
      <c r="EI25" s="18"/>
      <c r="EJ25" s="18"/>
      <c r="EK25" s="18"/>
      <c r="EL25" s="18"/>
      <c r="EM25" s="18"/>
      <c r="EN25" s="18"/>
      <c r="EO25" s="18"/>
      <c r="EP25" s="18"/>
      <c r="EQ25" s="18"/>
      <c r="ER25" s="18"/>
      <c r="ES25" s="18"/>
      <c r="ET25" s="18"/>
      <c r="EU25" s="18"/>
      <c r="EV25" s="18"/>
      <c r="EW25" s="18"/>
      <c r="EX25" s="18"/>
      <c r="EY25" s="18"/>
      <c r="EZ25" s="18"/>
      <c r="FA25" s="18"/>
      <c r="FB25" s="18"/>
      <c r="FC25" s="18"/>
      <c r="FD25" s="18"/>
      <c r="FE25" s="18"/>
      <c r="FF25" s="18"/>
      <c r="FG25" s="18"/>
      <c r="FH25" s="18"/>
      <c r="FI25" s="18"/>
      <c r="FJ25" s="18"/>
    </row>
    <row r="26" spans="1:166" ht="26.25" customHeight="1" x14ac:dyDescent="0.25">
      <c r="A26" s="19">
        <v>3</v>
      </c>
      <c r="B26" s="358" t="s">
        <v>209</v>
      </c>
      <c r="C26" s="381"/>
      <c r="D26" s="381"/>
      <c r="E26" s="381"/>
      <c r="F26" s="381"/>
      <c r="G26" s="382"/>
      <c r="H26" s="19">
        <v>8</v>
      </c>
      <c r="I26" s="358"/>
      <c r="J26" s="359"/>
      <c r="K26" s="359"/>
      <c r="L26" s="359"/>
      <c r="M26" s="359"/>
      <c r="N26" s="360"/>
      <c r="R26" s="80"/>
      <c r="S26" s="80"/>
      <c r="T26" s="80"/>
      <c r="U26" s="80"/>
      <c r="V26" s="80"/>
      <c r="W26" s="80"/>
      <c r="X26" s="80"/>
      <c r="Y26" s="80"/>
      <c r="Z26" s="80"/>
      <c r="AA26" s="80"/>
      <c r="AB26" s="80"/>
      <c r="AC26" s="80"/>
      <c r="AD26" s="18"/>
      <c r="AE26" s="18"/>
      <c r="AF26" s="18"/>
      <c r="AG26" s="18"/>
      <c r="AH26" s="18"/>
      <c r="AI26" s="18"/>
      <c r="AJ26" s="18"/>
      <c r="AK26" s="18"/>
      <c r="AL26" s="18"/>
      <c r="AM26" s="18"/>
      <c r="AN26" s="18"/>
      <c r="AO26" s="18"/>
      <c r="AP26" s="18"/>
      <c r="AQ26" s="18"/>
      <c r="AR26" s="18"/>
      <c r="AS26" s="18"/>
      <c r="AT26" s="18"/>
      <c r="AU26" s="18"/>
      <c r="AV26" s="18"/>
      <c r="AW26" s="18"/>
      <c r="AX26" s="18"/>
      <c r="AY26" s="18"/>
      <c r="AZ26" s="18"/>
      <c r="BA26" s="18"/>
      <c r="BB26" s="18"/>
      <c r="BC26" s="18"/>
      <c r="BD26" s="18"/>
      <c r="BE26" s="18"/>
      <c r="BF26" s="18"/>
      <c r="BG26" s="18"/>
      <c r="BH26" s="18"/>
      <c r="BI26" s="18"/>
      <c r="BJ26" s="18"/>
      <c r="BK26" s="18"/>
      <c r="BL26" s="18"/>
      <c r="BM26" s="18"/>
      <c r="BN26" s="18"/>
      <c r="BO26" s="18"/>
      <c r="BP26" s="18"/>
      <c r="BQ26" s="18"/>
      <c r="BR26" s="18"/>
      <c r="BS26" s="18"/>
      <c r="BT26" s="18"/>
      <c r="BU26" s="18"/>
      <c r="BV26" s="18"/>
      <c r="BW26" s="18"/>
      <c r="BX26" s="18"/>
      <c r="BY26" s="18"/>
      <c r="BZ26" s="18"/>
      <c r="CA26" s="18"/>
      <c r="CB26" s="18"/>
      <c r="CC26" s="18"/>
      <c r="CD26" s="18"/>
      <c r="CE26" s="18"/>
      <c r="CF26" s="18"/>
      <c r="CG26" s="18"/>
      <c r="CH26" s="18"/>
      <c r="CI26" s="18"/>
      <c r="CJ26" s="18"/>
      <c r="CK26" s="18"/>
      <c r="CL26" s="18"/>
      <c r="CM26" s="18"/>
      <c r="CN26" s="18"/>
      <c r="CO26" s="18"/>
      <c r="CP26" s="18"/>
      <c r="CQ26" s="18"/>
      <c r="CR26" s="18"/>
      <c r="CS26" s="18"/>
      <c r="CT26" s="18"/>
      <c r="CU26" s="18"/>
      <c r="CV26" s="18"/>
      <c r="CW26" s="18"/>
      <c r="CX26" s="18"/>
      <c r="CY26" s="18"/>
      <c r="CZ26" s="18"/>
      <c r="DA26" s="18"/>
      <c r="DB26" s="18"/>
      <c r="DC26" s="18"/>
      <c r="DD26" s="18"/>
      <c r="DE26" s="18"/>
      <c r="DF26" s="18"/>
      <c r="DG26" s="18"/>
      <c r="DH26" s="18"/>
      <c r="DI26" s="18"/>
      <c r="DJ26" s="18"/>
      <c r="DK26" s="18"/>
      <c r="DL26" s="18"/>
      <c r="DM26" s="18"/>
      <c r="DN26" s="18"/>
      <c r="DO26" s="18"/>
      <c r="DP26" s="18"/>
      <c r="DQ26" s="18"/>
      <c r="DR26" s="18"/>
      <c r="DS26" s="18"/>
      <c r="DT26" s="18"/>
      <c r="DU26" s="18"/>
      <c r="DV26" s="18"/>
      <c r="DW26" s="18"/>
      <c r="DX26" s="18"/>
      <c r="DY26" s="18"/>
      <c r="DZ26" s="18"/>
      <c r="EA26" s="18"/>
      <c r="EB26" s="18"/>
      <c r="EC26" s="18"/>
      <c r="ED26" s="18"/>
      <c r="EE26" s="18"/>
      <c r="EF26" s="18"/>
      <c r="EG26" s="18"/>
      <c r="EH26" s="18"/>
      <c r="EI26" s="18"/>
      <c r="EJ26" s="18"/>
      <c r="EK26" s="18"/>
      <c r="EL26" s="18"/>
      <c r="EM26" s="18"/>
      <c r="EN26" s="18"/>
      <c r="EO26" s="18"/>
      <c r="EP26" s="18"/>
      <c r="EQ26" s="18"/>
      <c r="ER26" s="18"/>
      <c r="ES26" s="18"/>
      <c r="ET26" s="18"/>
      <c r="EU26" s="18"/>
      <c r="EV26" s="18"/>
      <c r="EW26" s="18"/>
      <c r="EX26" s="18"/>
      <c r="EY26" s="18"/>
      <c r="EZ26" s="18"/>
      <c r="FA26" s="18"/>
      <c r="FB26" s="18"/>
      <c r="FC26" s="18"/>
      <c r="FD26" s="18"/>
      <c r="FE26" s="18"/>
      <c r="FF26" s="18"/>
      <c r="FG26" s="18"/>
      <c r="FH26" s="18"/>
      <c r="FI26" s="18"/>
      <c r="FJ26" s="18"/>
    </row>
    <row r="27" spans="1:166" ht="26.25" customHeight="1" x14ac:dyDescent="0.25">
      <c r="A27" s="19">
        <v>4</v>
      </c>
      <c r="B27" s="358"/>
      <c r="C27" s="381"/>
      <c r="D27" s="381"/>
      <c r="E27" s="381"/>
      <c r="F27" s="381"/>
      <c r="G27" s="382"/>
      <c r="H27" s="19">
        <v>9</v>
      </c>
      <c r="I27" s="358"/>
      <c r="J27" s="359"/>
      <c r="K27" s="359"/>
      <c r="L27" s="359"/>
      <c r="M27" s="359"/>
      <c r="N27" s="360"/>
    </row>
    <row r="28" spans="1:166" ht="24.75" customHeight="1" x14ac:dyDescent="0.25">
      <c r="A28" s="19">
        <v>5</v>
      </c>
      <c r="B28" s="234"/>
      <c r="C28" s="235"/>
      <c r="D28" s="235"/>
      <c r="E28" s="235"/>
      <c r="F28" s="235"/>
      <c r="G28" s="236"/>
      <c r="H28" s="19">
        <v>10</v>
      </c>
      <c r="I28" s="237"/>
      <c r="J28" s="237"/>
      <c r="K28" s="237"/>
      <c r="L28" s="237"/>
      <c r="M28" s="237"/>
      <c r="N28" s="237"/>
    </row>
    <row r="29" spans="1:166" ht="12.75" hidden="1" customHeight="1" x14ac:dyDescent="0.25">
      <c r="A29" s="74"/>
      <c r="B29" s="75"/>
      <c r="C29" s="75"/>
      <c r="D29" s="75"/>
      <c r="E29" s="75"/>
      <c r="F29" s="75"/>
      <c r="G29" s="75"/>
      <c r="H29" s="75"/>
      <c r="I29" s="75"/>
      <c r="J29" s="75"/>
      <c r="K29" s="75"/>
      <c r="L29" s="75"/>
      <c r="M29" s="75"/>
      <c r="N29" s="76"/>
    </row>
    <row r="30" spans="1:166" x14ac:dyDescent="0.25">
      <c r="A30" s="20" t="s">
        <v>153</v>
      </c>
      <c r="B30" s="21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2"/>
      <c r="O30" s="21"/>
      <c r="P30" s="21"/>
      <c r="Q30" s="21"/>
      <c r="R30" s="22"/>
    </row>
    <row r="31" spans="1:166" x14ac:dyDescent="0.25">
      <c r="A31" s="238" t="s">
        <v>154</v>
      </c>
      <c r="B31" s="239"/>
      <c r="C31" s="239"/>
      <c r="D31" s="239"/>
      <c r="E31" s="239"/>
      <c r="F31" s="239"/>
      <c r="G31" s="239"/>
      <c r="H31" s="240"/>
      <c r="I31" s="241" t="s">
        <v>155</v>
      </c>
      <c r="J31" s="242"/>
      <c r="K31" s="243" t="s">
        <v>156</v>
      </c>
      <c r="L31" s="243"/>
      <c r="M31" s="243" t="s">
        <v>52</v>
      </c>
      <c r="N31" s="243"/>
      <c r="O31" s="243">
        <v>2018</v>
      </c>
      <c r="P31" s="243"/>
      <c r="Q31" s="243">
        <v>2019</v>
      </c>
      <c r="R31" s="243"/>
    </row>
    <row r="32" spans="1:166" ht="15" customHeight="1" x14ac:dyDescent="0.25">
      <c r="A32" s="377" t="s">
        <v>210</v>
      </c>
      <c r="B32" s="378"/>
      <c r="C32" s="378"/>
      <c r="D32" s="378"/>
      <c r="E32" s="378"/>
      <c r="F32" s="378"/>
      <c r="G32" s="378"/>
      <c r="H32" s="379"/>
      <c r="I32" s="380" t="s">
        <v>211</v>
      </c>
      <c r="J32" s="380"/>
      <c r="K32" s="356"/>
      <c r="L32" s="356"/>
      <c r="M32" s="357"/>
      <c r="N32" s="357"/>
      <c r="O32" s="356" t="s">
        <v>212</v>
      </c>
      <c r="P32" s="356"/>
      <c r="Q32" s="357" t="s">
        <v>213</v>
      </c>
      <c r="R32" s="357"/>
    </row>
    <row r="33" spans="1:23" ht="15" customHeight="1" x14ac:dyDescent="0.25">
      <c r="A33" s="377" t="s">
        <v>214</v>
      </c>
      <c r="B33" s="378"/>
      <c r="C33" s="378"/>
      <c r="D33" s="378"/>
      <c r="E33" s="378"/>
      <c r="F33" s="378"/>
      <c r="G33" s="378"/>
      <c r="H33" s="379"/>
      <c r="I33" s="380" t="s">
        <v>402</v>
      </c>
      <c r="J33" s="380"/>
      <c r="K33" s="356"/>
      <c r="L33" s="356"/>
      <c r="M33" s="357"/>
      <c r="N33" s="357"/>
      <c r="O33" s="356"/>
      <c r="P33" s="356"/>
      <c r="Q33" s="357"/>
      <c r="R33" s="357"/>
      <c r="S33" s="85"/>
      <c r="T33" s="86"/>
      <c r="U33" s="86"/>
      <c r="V33" s="86"/>
      <c r="W33" s="86"/>
    </row>
    <row r="34" spans="1:23" ht="12.75" customHeight="1" x14ac:dyDescent="0.25">
      <c r="A34" s="377" t="s">
        <v>215</v>
      </c>
      <c r="B34" s="378"/>
      <c r="C34" s="378"/>
      <c r="D34" s="378"/>
      <c r="E34" s="378"/>
      <c r="F34" s="378"/>
      <c r="G34" s="378"/>
      <c r="H34" s="379"/>
      <c r="I34" s="380"/>
      <c r="J34" s="380"/>
      <c r="K34" s="356"/>
      <c r="L34" s="356"/>
      <c r="M34" s="357"/>
      <c r="N34" s="357"/>
      <c r="O34" s="356"/>
      <c r="P34" s="356"/>
      <c r="Q34" s="357"/>
      <c r="R34" s="357"/>
      <c r="S34" s="85"/>
      <c r="T34" s="86"/>
      <c r="U34" s="86"/>
      <c r="V34" s="86"/>
      <c r="W34" s="86"/>
    </row>
    <row r="35" spans="1:23" ht="12.75" customHeight="1" x14ac:dyDescent="0.25">
      <c r="A35" s="377" t="s">
        <v>216</v>
      </c>
      <c r="B35" s="378"/>
      <c r="C35" s="378"/>
      <c r="D35" s="378"/>
      <c r="E35" s="378"/>
      <c r="F35" s="378"/>
      <c r="G35" s="378"/>
      <c r="H35" s="379"/>
      <c r="I35" s="380" t="s">
        <v>431</v>
      </c>
      <c r="J35" s="380"/>
      <c r="K35" s="356"/>
      <c r="L35" s="356"/>
      <c r="M35" s="357"/>
      <c r="N35" s="357"/>
      <c r="O35" s="356"/>
      <c r="P35" s="356"/>
      <c r="Q35" s="357"/>
      <c r="R35" s="357"/>
      <c r="S35" s="85"/>
      <c r="T35" s="86"/>
      <c r="U35" s="86"/>
      <c r="V35" s="86"/>
      <c r="W35" s="86"/>
    </row>
    <row r="36" spans="1:23" x14ac:dyDescent="0.25">
      <c r="A36" s="377"/>
      <c r="B36" s="378"/>
      <c r="C36" s="378"/>
      <c r="D36" s="378"/>
      <c r="E36" s="378"/>
      <c r="F36" s="378"/>
      <c r="G36" s="378"/>
      <c r="H36" s="379"/>
      <c r="I36" s="356"/>
      <c r="J36" s="356"/>
      <c r="K36" s="356"/>
      <c r="L36" s="356"/>
      <c r="M36" s="357"/>
      <c r="N36" s="357"/>
      <c r="O36" s="356"/>
      <c r="P36" s="356"/>
      <c r="Q36" s="357"/>
      <c r="R36" s="357"/>
      <c r="S36" s="85"/>
      <c r="T36" s="86"/>
      <c r="U36" s="86"/>
      <c r="V36" s="86"/>
      <c r="W36" s="86"/>
    </row>
    <row r="37" spans="1:23" ht="26.25" customHeight="1" x14ac:dyDescent="0.25">
      <c r="A37" s="377" t="s">
        <v>217</v>
      </c>
      <c r="B37" s="378"/>
      <c r="C37" s="378"/>
      <c r="D37" s="378"/>
      <c r="E37" s="378"/>
      <c r="F37" s="378"/>
      <c r="G37" s="378"/>
      <c r="H37" s="379"/>
      <c r="I37" s="357"/>
      <c r="J37" s="357"/>
      <c r="K37" s="356"/>
      <c r="L37" s="356"/>
      <c r="M37" s="357"/>
      <c r="N37" s="357"/>
      <c r="O37" s="356"/>
      <c r="P37" s="356"/>
      <c r="Q37" s="357"/>
      <c r="R37" s="357"/>
      <c r="S37" s="85"/>
      <c r="T37" s="86"/>
      <c r="U37" s="86"/>
      <c r="V37" s="86"/>
      <c r="W37" s="86"/>
    </row>
    <row r="38" spans="1:23" ht="24.75" customHeight="1" x14ac:dyDescent="0.25">
      <c r="A38" s="377" t="s">
        <v>218</v>
      </c>
      <c r="B38" s="378"/>
      <c r="C38" s="378"/>
      <c r="D38" s="378"/>
      <c r="E38" s="378"/>
      <c r="F38" s="378"/>
      <c r="G38" s="378"/>
      <c r="H38" s="379"/>
      <c r="I38" s="383">
        <v>9</v>
      </c>
      <c r="J38" s="383"/>
      <c r="K38" s="356"/>
      <c r="L38" s="356"/>
      <c r="M38" s="357"/>
      <c r="N38" s="357"/>
      <c r="O38" s="356"/>
      <c r="P38" s="356"/>
      <c r="Q38" s="357"/>
      <c r="R38" s="357"/>
      <c r="S38" s="85"/>
      <c r="T38" s="86"/>
      <c r="U38" s="86"/>
      <c r="V38" s="86"/>
      <c r="W38" s="86"/>
    </row>
    <row r="39" spans="1:23" ht="24.75" customHeight="1" x14ac:dyDescent="0.25">
      <c r="A39" s="377"/>
      <c r="B39" s="378"/>
      <c r="C39" s="378"/>
      <c r="D39" s="378"/>
      <c r="E39" s="378"/>
      <c r="F39" s="378"/>
      <c r="G39" s="378"/>
      <c r="H39" s="379"/>
      <c r="I39" s="383"/>
      <c r="J39" s="383"/>
      <c r="K39" s="356"/>
      <c r="L39" s="356"/>
      <c r="M39" s="357"/>
      <c r="N39" s="357"/>
      <c r="O39" s="356"/>
      <c r="P39" s="356"/>
      <c r="Q39" s="357"/>
      <c r="R39" s="357"/>
      <c r="S39" s="85"/>
      <c r="T39" s="86"/>
      <c r="U39" s="86"/>
      <c r="V39" s="86"/>
      <c r="W39" s="86"/>
    </row>
    <row r="40" spans="1:23" ht="28.5" customHeight="1" x14ac:dyDescent="0.25">
      <c r="A40" s="238" t="s">
        <v>164</v>
      </c>
      <c r="B40" s="239"/>
      <c r="C40" s="239"/>
      <c r="D40" s="239"/>
      <c r="E40" s="239"/>
      <c r="F40" s="239"/>
      <c r="G40" s="239"/>
      <c r="H40" s="240"/>
      <c r="I40" s="241" t="s">
        <v>155</v>
      </c>
      <c r="J40" s="242"/>
      <c r="K40" s="243" t="s">
        <v>156</v>
      </c>
      <c r="L40" s="243"/>
      <c r="M40" s="243" t="s">
        <v>52</v>
      </c>
      <c r="N40" s="243"/>
      <c r="O40" s="243">
        <v>2018</v>
      </c>
      <c r="P40" s="243"/>
      <c r="Q40" s="243">
        <v>2019</v>
      </c>
      <c r="R40" s="243"/>
    </row>
    <row r="41" spans="1:23" ht="25.5" customHeight="1" x14ac:dyDescent="0.25">
      <c r="A41" s="377" t="s">
        <v>219</v>
      </c>
      <c r="B41" s="378"/>
      <c r="C41" s="378"/>
      <c r="D41" s="378"/>
      <c r="E41" s="378"/>
      <c r="F41" s="378"/>
      <c r="G41" s="378"/>
      <c r="H41" s="379"/>
      <c r="I41" s="380" t="s">
        <v>432</v>
      </c>
      <c r="J41" s="380"/>
      <c r="K41" s="356"/>
      <c r="L41" s="356"/>
      <c r="M41" s="357"/>
      <c r="N41" s="357"/>
      <c r="O41" s="356"/>
      <c r="P41" s="356"/>
      <c r="Q41" s="357"/>
      <c r="R41" s="357"/>
    </row>
    <row r="42" spans="1:23" ht="31.5" customHeight="1" x14ac:dyDescent="0.25">
      <c r="A42" s="377" t="s">
        <v>220</v>
      </c>
      <c r="B42" s="378"/>
      <c r="C42" s="378"/>
      <c r="D42" s="378"/>
      <c r="E42" s="378"/>
      <c r="F42" s="378"/>
      <c r="G42" s="378"/>
      <c r="H42" s="379"/>
      <c r="I42" s="356" t="s">
        <v>432</v>
      </c>
      <c r="J42" s="356"/>
      <c r="K42" s="356"/>
      <c r="L42" s="356"/>
      <c r="M42" s="357"/>
      <c r="N42" s="357"/>
      <c r="O42" s="356"/>
      <c r="P42" s="356"/>
      <c r="Q42" s="357"/>
      <c r="R42" s="357"/>
    </row>
    <row r="43" spans="1:23" x14ac:dyDescent="0.25">
      <c r="A43" s="377" t="s">
        <v>221</v>
      </c>
      <c r="B43" s="378"/>
      <c r="C43" s="378"/>
      <c r="D43" s="378"/>
      <c r="E43" s="378"/>
      <c r="F43" s="378"/>
      <c r="G43" s="378"/>
      <c r="H43" s="379"/>
      <c r="I43" s="356"/>
      <c r="J43" s="356"/>
      <c r="K43" s="356"/>
      <c r="L43" s="356"/>
      <c r="M43" s="357"/>
      <c r="N43" s="357"/>
      <c r="O43" s="356" t="s">
        <v>222</v>
      </c>
      <c r="P43" s="356"/>
      <c r="Q43" s="357"/>
      <c r="R43" s="357"/>
    </row>
    <row r="44" spans="1:23" x14ac:dyDescent="0.25">
      <c r="A44" s="377"/>
      <c r="B44" s="378"/>
      <c r="C44" s="378"/>
      <c r="D44" s="378"/>
      <c r="E44" s="378"/>
      <c r="F44" s="378"/>
      <c r="G44" s="378"/>
      <c r="H44" s="379"/>
      <c r="I44" s="356"/>
      <c r="J44" s="356"/>
      <c r="K44" s="356"/>
      <c r="L44" s="356"/>
      <c r="M44" s="357"/>
      <c r="N44" s="357"/>
      <c r="O44" s="356"/>
      <c r="P44" s="356"/>
      <c r="Q44" s="357"/>
      <c r="R44" s="357"/>
    </row>
    <row r="45" spans="1:23" x14ac:dyDescent="0.25">
      <c r="A45" s="377"/>
      <c r="B45" s="378"/>
      <c r="C45" s="378"/>
      <c r="D45" s="378"/>
      <c r="E45" s="378"/>
      <c r="F45" s="378"/>
      <c r="G45" s="378"/>
      <c r="H45" s="379"/>
      <c r="I45" s="356"/>
      <c r="J45" s="356"/>
      <c r="K45" s="356"/>
      <c r="L45" s="356"/>
      <c r="M45" s="357"/>
      <c r="N45" s="357"/>
      <c r="O45" s="356"/>
      <c r="P45" s="356"/>
      <c r="Q45" s="357"/>
      <c r="R45" s="357"/>
    </row>
    <row r="46" spans="1:23" ht="21" customHeight="1" x14ac:dyDescent="0.25">
      <c r="A46" s="238" t="s">
        <v>170</v>
      </c>
      <c r="B46" s="239"/>
      <c r="C46" s="239"/>
      <c r="D46" s="239"/>
      <c r="E46" s="239"/>
      <c r="F46" s="239"/>
      <c r="G46" s="239"/>
      <c r="H46" s="240"/>
      <c r="I46" s="241" t="s">
        <v>155</v>
      </c>
      <c r="J46" s="242"/>
      <c r="K46" s="243" t="s">
        <v>156</v>
      </c>
      <c r="L46" s="243"/>
      <c r="M46" s="243" t="s">
        <v>70</v>
      </c>
      <c r="N46" s="266"/>
      <c r="O46" s="243">
        <v>2018</v>
      </c>
      <c r="P46" s="243"/>
      <c r="Q46" s="243">
        <v>2019</v>
      </c>
      <c r="R46" s="243"/>
    </row>
    <row r="47" spans="1:23" x14ac:dyDescent="0.25">
      <c r="A47" s="377" t="s">
        <v>223</v>
      </c>
      <c r="B47" s="378" t="s">
        <v>224</v>
      </c>
      <c r="C47" s="378" t="s">
        <v>224</v>
      </c>
      <c r="D47" s="378" t="s">
        <v>224</v>
      </c>
      <c r="E47" s="378" t="s">
        <v>224</v>
      </c>
      <c r="F47" s="378" t="s">
        <v>224</v>
      </c>
      <c r="G47" s="378" t="s">
        <v>224</v>
      </c>
      <c r="H47" s="379" t="s">
        <v>224</v>
      </c>
      <c r="I47" s="384"/>
      <c r="J47" s="385"/>
      <c r="K47" s="356"/>
      <c r="L47" s="356"/>
      <c r="M47" s="357"/>
      <c r="N47" s="357"/>
      <c r="O47" s="356"/>
      <c r="P47" s="356"/>
      <c r="Q47" s="357"/>
      <c r="R47" s="357"/>
    </row>
    <row r="48" spans="1:23" x14ac:dyDescent="0.25">
      <c r="A48" s="377" t="s">
        <v>225</v>
      </c>
      <c r="B48" s="378"/>
      <c r="C48" s="378"/>
      <c r="D48" s="378"/>
      <c r="E48" s="378"/>
      <c r="F48" s="378"/>
      <c r="G48" s="378"/>
      <c r="H48" s="379"/>
      <c r="I48" s="384"/>
      <c r="J48" s="385"/>
      <c r="K48" s="356"/>
      <c r="L48" s="356"/>
      <c r="M48" s="357"/>
      <c r="N48" s="357"/>
      <c r="O48" s="356"/>
      <c r="P48" s="356"/>
      <c r="Q48" s="357"/>
      <c r="R48" s="357"/>
    </row>
    <row r="49" spans="1:18" x14ac:dyDescent="0.25">
      <c r="A49" s="386" t="s">
        <v>172</v>
      </c>
      <c r="B49" s="386"/>
      <c r="C49" s="386"/>
      <c r="D49" s="386"/>
      <c r="E49" s="386"/>
      <c r="F49" s="386"/>
      <c r="G49" s="386"/>
      <c r="H49" s="386"/>
      <c r="I49" s="384"/>
      <c r="J49" s="385"/>
      <c r="K49" s="356"/>
      <c r="L49" s="356"/>
      <c r="M49" s="357"/>
      <c r="N49" s="357"/>
      <c r="O49" s="356"/>
      <c r="P49" s="356"/>
      <c r="Q49" s="357"/>
      <c r="R49" s="357"/>
    </row>
    <row r="50" spans="1:18" x14ac:dyDescent="0.25">
      <c r="A50" s="377"/>
      <c r="B50" s="378"/>
      <c r="C50" s="378"/>
      <c r="D50" s="378"/>
      <c r="E50" s="378"/>
      <c r="F50" s="378"/>
      <c r="G50" s="378"/>
      <c r="H50" s="379"/>
      <c r="I50" s="356"/>
      <c r="J50" s="356"/>
      <c r="K50" s="356"/>
      <c r="L50" s="356"/>
      <c r="M50" s="357"/>
      <c r="N50" s="357"/>
      <c r="O50" s="356"/>
      <c r="P50" s="356"/>
      <c r="Q50" s="357"/>
      <c r="R50" s="357"/>
    </row>
    <row r="51" spans="1:18" x14ac:dyDescent="0.25">
      <c r="A51" s="377"/>
      <c r="B51" s="378"/>
      <c r="C51" s="378"/>
      <c r="D51" s="378"/>
      <c r="E51" s="378"/>
      <c r="F51" s="378"/>
      <c r="G51" s="378"/>
      <c r="H51" s="379"/>
      <c r="I51" s="356"/>
      <c r="J51" s="356"/>
      <c r="K51" s="356"/>
      <c r="L51" s="356"/>
      <c r="M51" s="357"/>
      <c r="N51" s="357"/>
      <c r="O51" s="356"/>
      <c r="P51" s="356"/>
      <c r="Q51" s="357"/>
      <c r="R51" s="357"/>
    </row>
    <row r="52" spans="1:18" x14ac:dyDescent="0.25">
      <c r="A52" s="238" t="s">
        <v>173</v>
      </c>
      <c r="B52" s="239"/>
      <c r="C52" s="239"/>
      <c r="D52" s="239"/>
      <c r="E52" s="239"/>
      <c r="F52" s="239"/>
      <c r="G52" s="239"/>
      <c r="H52" s="240"/>
      <c r="I52" s="241" t="s">
        <v>155</v>
      </c>
      <c r="J52" s="242"/>
      <c r="K52" s="243" t="s">
        <v>156</v>
      </c>
      <c r="L52" s="243"/>
      <c r="M52" s="243" t="s">
        <v>70</v>
      </c>
      <c r="N52" s="266"/>
      <c r="O52" s="243">
        <v>2018</v>
      </c>
      <c r="P52" s="243"/>
      <c r="Q52" s="243">
        <v>2019</v>
      </c>
      <c r="R52" s="243"/>
    </row>
    <row r="53" spans="1:18" x14ac:dyDescent="0.25">
      <c r="A53" s="377" t="s">
        <v>226</v>
      </c>
      <c r="B53" s="378"/>
      <c r="C53" s="378"/>
      <c r="D53" s="378"/>
      <c r="E53" s="378"/>
      <c r="F53" s="378"/>
      <c r="G53" s="378"/>
      <c r="H53" s="379"/>
      <c r="I53" s="387"/>
      <c r="J53" s="387"/>
      <c r="K53" s="356"/>
      <c r="L53" s="356"/>
      <c r="M53" s="357"/>
      <c r="N53" s="357"/>
      <c r="O53" s="356">
        <v>100</v>
      </c>
      <c r="P53" s="356"/>
      <c r="Q53" s="356">
        <v>100</v>
      </c>
      <c r="R53" s="356"/>
    </row>
    <row r="54" spans="1:18" x14ac:dyDescent="0.25">
      <c r="A54" s="377" t="s">
        <v>227</v>
      </c>
      <c r="B54" s="378"/>
      <c r="C54" s="378"/>
      <c r="D54" s="378"/>
      <c r="E54" s="378"/>
      <c r="F54" s="378"/>
      <c r="G54" s="378"/>
      <c r="H54" s="379"/>
      <c r="I54" s="387"/>
      <c r="J54" s="387"/>
      <c r="K54" s="356"/>
      <c r="L54" s="356"/>
      <c r="M54" s="357"/>
      <c r="N54" s="357"/>
      <c r="O54" s="356">
        <v>100</v>
      </c>
      <c r="P54" s="356"/>
      <c r="Q54" s="356">
        <v>100</v>
      </c>
      <c r="R54" s="356"/>
    </row>
    <row r="55" spans="1:18" x14ac:dyDescent="0.25">
      <c r="A55" s="377" t="s">
        <v>228</v>
      </c>
      <c r="B55" s="378"/>
      <c r="C55" s="378"/>
      <c r="D55" s="378"/>
      <c r="E55" s="378"/>
      <c r="F55" s="378"/>
      <c r="G55" s="378"/>
      <c r="H55" s="379"/>
      <c r="I55" s="387"/>
      <c r="J55" s="387"/>
      <c r="K55" s="356"/>
      <c r="L55" s="356"/>
      <c r="M55" s="357"/>
      <c r="N55" s="357"/>
      <c r="O55" s="356">
        <v>100</v>
      </c>
      <c r="P55" s="356"/>
      <c r="Q55" s="356">
        <v>100</v>
      </c>
      <c r="R55" s="356"/>
    </row>
    <row r="56" spans="1:18" x14ac:dyDescent="0.25">
      <c r="A56" s="388"/>
      <c r="B56" s="389"/>
      <c r="C56" s="389"/>
      <c r="D56" s="389"/>
      <c r="E56" s="389"/>
      <c r="F56" s="389"/>
      <c r="G56" s="389"/>
      <c r="H56" s="390"/>
      <c r="I56" s="356"/>
      <c r="J56" s="356"/>
      <c r="K56" s="356"/>
      <c r="L56" s="356"/>
      <c r="M56" s="357"/>
      <c r="N56" s="357"/>
      <c r="O56" s="356"/>
      <c r="P56" s="356"/>
      <c r="Q56" s="357"/>
      <c r="R56" s="357"/>
    </row>
    <row r="57" spans="1:18" x14ac:dyDescent="0.25">
      <c r="A57" s="388"/>
      <c r="B57" s="389"/>
      <c r="C57" s="389"/>
      <c r="D57" s="389"/>
      <c r="E57" s="389"/>
      <c r="F57" s="389"/>
      <c r="G57" s="389"/>
      <c r="H57" s="390"/>
      <c r="I57" s="356"/>
      <c r="J57" s="356"/>
      <c r="K57" s="356"/>
      <c r="L57" s="356"/>
      <c r="M57" s="357"/>
      <c r="N57" s="357"/>
      <c r="O57" s="356"/>
      <c r="P57" s="356"/>
      <c r="Q57" s="357"/>
      <c r="R57" s="357"/>
    </row>
    <row r="58" spans="1:18" ht="39.75" customHeight="1" x14ac:dyDescent="0.25">
      <c r="A58" s="279" t="s">
        <v>80</v>
      </c>
      <c r="B58" s="280"/>
      <c r="C58" s="280"/>
      <c r="D58" s="280"/>
      <c r="E58" s="280"/>
      <c r="F58" s="280"/>
      <c r="G58" s="280"/>
      <c r="H58" s="280"/>
      <c r="I58" s="280"/>
      <c r="J58" s="280"/>
      <c r="K58" s="280"/>
      <c r="L58" s="280"/>
      <c r="M58" s="280"/>
      <c r="N58" s="281"/>
    </row>
    <row r="59" spans="1:18" ht="42" customHeight="1" x14ac:dyDescent="0.25">
      <c r="A59" s="266" t="s">
        <v>81</v>
      </c>
      <c r="B59" s="266"/>
      <c r="C59" s="24" t="s">
        <v>82</v>
      </c>
      <c r="D59" s="24" t="s">
        <v>83</v>
      </c>
      <c r="E59" s="24" t="s">
        <v>84</v>
      </c>
      <c r="F59" s="24" t="s">
        <v>85</v>
      </c>
      <c r="G59" s="24" t="s">
        <v>86</v>
      </c>
      <c r="H59" s="24" t="s">
        <v>87</v>
      </c>
      <c r="I59" s="24" t="s">
        <v>88</v>
      </c>
      <c r="J59" s="24" t="s">
        <v>89</v>
      </c>
      <c r="K59" s="24" t="s">
        <v>90</v>
      </c>
      <c r="L59" s="24" t="s">
        <v>91</v>
      </c>
      <c r="M59" s="24" t="s">
        <v>92</v>
      </c>
      <c r="N59" s="24" t="s">
        <v>93</v>
      </c>
    </row>
    <row r="60" spans="1:18" ht="12" customHeight="1" x14ac:dyDescent="0.25">
      <c r="A60" s="282">
        <f>IF(A24&gt;0,A24,"")</f>
        <v>1</v>
      </c>
      <c r="B60" s="283"/>
      <c r="C60" s="26"/>
      <c r="D60" s="26"/>
      <c r="E60" s="26"/>
      <c r="F60" s="27"/>
      <c r="G60" s="27"/>
      <c r="H60" s="27"/>
      <c r="I60" s="27"/>
      <c r="J60" s="27"/>
      <c r="K60" s="28"/>
      <c r="L60" s="29"/>
      <c r="M60" s="26"/>
      <c r="N60" s="26"/>
    </row>
    <row r="61" spans="1:18" ht="12" customHeight="1" thickBot="1" x14ac:dyDescent="0.3">
      <c r="A61" s="284"/>
      <c r="B61" s="285"/>
      <c r="C61" s="30"/>
      <c r="D61" s="30"/>
      <c r="E61" s="30"/>
      <c r="F61" s="31"/>
      <c r="G61" s="31"/>
      <c r="H61" s="31"/>
      <c r="I61" s="31"/>
      <c r="J61" s="31"/>
      <c r="K61" s="32"/>
      <c r="L61" s="33"/>
      <c r="M61" s="30"/>
      <c r="N61" s="30"/>
    </row>
    <row r="62" spans="1:18" ht="12" customHeight="1" x14ac:dyDescent="0.25">
      <c r="A62" s="282">
        <f>IF(A25&gt;0,A25,"")</f>
        <v>2</v>
      </c>
      <c r="B62" s="283"/>
      <c r="C62" s="26"/>
      <c r="D62" s="26"/>
      <c r="E62" s="26"/>
      <c r="F62" s="27"/>
      <c r="G62" s="27"/>
      <c r="H62" s="27"/>
      <c r="I62" s="27"/>
      <c r="J62" s="27"/>
      <c r="K62" s="27"/>
      <c r="L62" s="26"/>
      <c r="M62" s="26"/>
      <c r="N62" s="26"/>
    </row>
    <row r="63" spans="1:18" ht="12" customHeight="1" thickBot="1" x14ac:dyDescent="0.3">
      <c r="A63" s="284"/>
      <c r="B63" s="285"/>
      <c r="C63" s="30"/>
      <c r="D63" s="30"/>
      <c r="E63" s="30"/>
      <c r="F63" s="31"/>
      <c r="G63" s="31"/>
      <c r="H63" s="31"/>
      <c r="I63" s="31"/>
      <c r="J63" s="31"/>
      <c r="K63" s="32"/>
      <c r="L63" s="31"/>
      <c r="M63" s="31"/>
      <c r="N63" s="30"/>
    </row>
    <row r="64" spans="1:18" ht="12" customHeight="1" x14ac:dyDescent="0.25">
      <c r="A64" s="282">
        <f>IF(A26&gt;0,A26,"")</f>
        <v>3</v>
      </c>
      <c r="B64" s="283"/>
      <c r="C64" s="26"/>
      <c r="D64" s="26"/>
      <c r="E64" s="26"/>
      <c r="F64" s="27"/>
      <c r="G64" s="27"/>
      <c r="H64" s="27"/>
      <c r="I64" s="27"/>
      <c r="J64" s="27"/>
      <c r="K64" s="27"/>
      <c r="L64" s="28"/>
      <c r="M64" s="27"/>
      <c r="N64" s="26"/>
    </row>
    <row r="65" spans="1:14" ht="12" customHeight="1" thickBot="1" x14ac:dyDescent="0.3">
      <c r="A65" s="284"/>
      <c r="B65" s="285"/>
      <c r="C65" s="30"/>
      <c r="D65" s="30"/>
      <c r="E65" s="30"/>
      <c r="F65" s="31"/>
      <c r="G65" s="31"/>
      <c r="H65" s="31"/>
      <c r="I65" s="31"/>
      <c r="J65" s="31"/>
      <c r="K65" s="32"/>
      <c r="L65" s="32"/>
      <c r="M65" s="32"/>
      <c r="N65" s="30"/>
    </row>
    <row r="66" spans="1:14" ht="12" customHeight="1" x14ac:dyDescent="0.25">
      <c r="A66" s="282">
        <v>4</v>
      </c>
      <c r="B66" s="283"/>
      <c r="C66" s="26"/>
      <c r="D66" s="26"/>
      <c r="E66" s="26"/>
      <c r="F66" s="27"/>
      <c r="G66" s="27"/>
      <c r="H66" s="27"/>
      <c r="I66" s="27"/>
      <c r="J66" s="27"/>
      <c r="K66" s="27"/>
      <c r="L66" s="27"/>
      <c r="M66" s="27"/>
      <c r="N66" s="26"/>
    </row>
    <row r="67" spans="1:14" ht="12" customHeight="1" thickBot="1" x14ac:dyDescent="0.3">
      <c r="A67" s="284"/>
      <c r="B67" s="285"/>
      <c r="C67" s="30"/>
      <c r="D67" s="30"/>
      <c r="E67" s="30"/>
      <c r="F67" s="31"/>
      <c r="G67" s="31"/>
      <c r="H67" s="31"/>
      <c r="I67" s="31"/>
      <c r="J67" s="31"/>
      <c r="K67" s="31"/>
      <c r="L67" s="30"/>
      <c r="M67" s="30"/>
      <c r="N67" s="33"/>
    </row>
    <row r="68" spans="1:14" ht="12" customHeight="1" thickBot="1" x14ac:dyDescent="0.3">
      <c r="A68" s="282">
        <v>5</v>
      </c>
      <c r="B68" s="283"/>
      <c r="C68" s="26"/>
      <c r="D68" s="26"/>
      <c r="E68" s="26"/>
      <c r="F68" s="27"/>
      <c r="G68" s="27"/>
      <c r="H68" s="27"/>
      <c r="I68" s="27"/>
      <c r="J68" s="27"/>
      <c r="K68" s="27"/>
      <c r="L68" s="26"/>
      <c r="M68" s="26"/>
      <c r="N68" s="33"/>
    </row>
    <row r="69" spans="1:14" ht="12" customHeight="1" thickBot="1" x14ac:dyDescent="0.3">
      <c r="A69" s="284"/>
      <c r="B69" s="285"/>
      <c r="C69" s="30"/>
      <c r="D69" s="30"/>
      <c r="E69" s="30"/>
      <c r="F69" s="31"/>
      <c r="G69" s="31"/>
      <c r="H69" s="31"/>
      <c r="I69" s="31"/>
      <c r="J69" s="31"/>
      <c r="K69" s="31"/>
      <c r="L69" s="30"/>
      <c r="M69" s="30"/>
      <c r="N69" s="33"/>
    </row>
    <row r="70" spans="1:14" ht="12" customHeight="1" x14ac:dyDescent="0.25">
      <c r="A70" s="282">
        <v>6</v>
      </c>
      <c r="B70" s="283"/>
      <c r="C70" s="26"/>
      <c r="D70" s="26"/>
      <c r="E70" s="26"/>
      <c r="F70" s="27"/>
      <c r="G70" s="27"/>
      <c r="H70" s="27"/>
      <c r="I70" s="27"/>
      <c r="J70" s="27"/>
      <c r="K70" s="27"/>
      <c r="L70" s="26"/>
      <c r="M70" s="26"/>
      <c r="N70" s="26"/>
    </row>
    <row r="71" spans="1:14" ht="12" customHeight="1" thickBot="1" x14ac:dyDescent="0.3">
      <c r="A71" s="284"/>
      <c r="B71" s="285"/>
      <c r="C71" s="30"/>
      <c r="D71" s="30"/>
      <c r="E71" s="30"/>
      <c r="F71" s="31"/>
      <c r="G71" s="31"/>
      <c r="H71" s="31"/>
      <c r="I71" s="31"/>
      <c r="J71" s="31"/>
      <c r="K71" s="31"/>
      <c r="L71" s="30"/>
      <c r="M71" s="30"/>
      <c r="N71" s="30"/>
    </row>
    <row r="72" spans="1:14" ht="12" customHeight="1" x14ac:dyDescent="0.25">
      <c r="A72" s="282">
        <v>7</v>
      </c>
      <c r="B72" s="283"/>
      <c r="C72" s="26"/>
      <c r="D72" s="26"/>
      <c r="E72" s="26"/>
      <c r="F72" s="27"/>
      <c r="G72" s="27"/>
      <c r="H72" s="27"/>
      <c r="I72" s="27"/>
      <c r="J72" s="27"/>
      <c r="K72" s="27"/>
      <c r="L72" s="26"/>
      <c r="M72" s="26"/>
      <c r="N72" s="26"/>
    </row>
    <row r="73" spans="1:14" ht="12" customHeight="1" thickBot="1" x14ac:dyDescent="0.3">
      <c r="A73" s="284"/>
      <c r="B73" s="285"/>
      <c r="C73" s="30"/>
      <c r="D73" s="30"/>
      <c r="E73" s="30"/>
      <c r="F73" s="31"/>
      <c r="G73" s="31"/>
      <c r="H73" s="31"/>
      <c r="I73" s="31"/>
      <c r="J73" s="31"/>
      <c r="K73" s="31"/>
      <c r="L73" s="30"/>
      <c r="M73" s="30"/>
      <c r="N73" s="30"/>
    </row>
    <row r="74" spans="1:14" ht="12" customHeight="1" x14ac:dyDescent="0.25">
      <c r="A74" s="282">
        <v>8</v>
      </c>
      <c r="B74" s="283"/>
      <c r="C74" s="26"/>
      <c r="D74" s="26"/>
      <c r="E74" s="26"/>
      <c r="F74" s="27"/>
      <c r="G74" s="27"/>
      <c r="H74" s="27"/>
      <c r="I74" s="27"/>
      <c r="J74" s="27"/>
      <c r="K74" s="27"/>
      <c r="L74" s="26"/>
      <c r="M74" s="26"/>
      <c r="N74" s="26"/>
    </row>
    <row r="75" spans="1:14" ht="12" customHeight="1" thickBot="1" x14ac:dyDescent="0.3">
      <c r="A75" s="284"/>
      <c r="B75" s="285"/>
      <c r="C75" s="30"/>
      <c r="D75" s="30"/>
      <c r="E75" s="30"/>
      <c r="F75" s="31"/>
      <c r="G75" s="31"/>
      <c r="H75" s="31"/>
      <c r="I75" s="31"/>
      <c r="J75" s="31"/>
      <c r="K75" s="31"/>
      <c r="L75" s="30"/>
      <c r="M75" s="30"/>
      <c r="N75" s="30"/>
    </row>
    <row r="76" spans="1:14" ht="12" customHeight="1" x14ac:dyDescent="0.25">
      <c r="A76" s="282">
        <v>9</v>
      </c>
      <c r="B76" s="283"/>
      <c r="C76" s="26"/>
      <c r="D76" s="26"/>
      <c r="E76" s="26"/>
      <c r="F76" s="27"/>
      <c r="G76" s="27"/>
      <c r="H76" s="27"/>
      <c r="I76" s="27"/>
      <c r="J76" s="27"/>
      <c r="K76" s="27"/>
      <c r="L76" s="26"/>
      <c r="M76" s="26"/>
      <c r="N76" s="26"/>
    </row>
    <row r="77" spans="1:14" ht="12" customHeight="1" thickBot="1" x14ac:dyDescent="0.3">
      <c r="A77" s="284"/>
      <c r="B77" s="285"/>
      <c r="C77" s="30"/>
      <c r="D77" s="30"/>
      <c r="E77" s="30"/>
      <c r="F77" s="31"/>
      <c r="G77" s="31"/>
      <c r="H77" s="31"/>
      <c r="I77" s="31"/>
      <c r="J77" s="31"/>
      <c r="K77" s="31"/>
      <c r="L77" s="30"/>
      <c r="M77" s="30"/>
      <c r="N77" s="30"/>
    </row>
    <row r="78" spans="1:14" ht="12" customHeight="1" x14ac:dyDescent="0.25">
      <c r="A78" s="282">
        <v>10</v>
      </c>
      <c r="B78" s="283"/>
      <c r="C78" s="26"/>
      <c r="D78" s="26"/>
      <c r="E78" s="26"/>
      <c r="F78" s="27"/>
      <c r="G78" s="27"/>
      <c r="H78" s="27"/>
      <c r="I78" s="27"/>
      <c r="J78" s="27"/>
      <c r="K78" s="27"/>
      <c r="L78" s="26"/>
      <c r="M78" s="26"/>
      <c r="N78" s="26"/>
    </row>
    <row r="79" spans="1:14" ht="13.5" thickBot="1" x14ac:dyDescent="0.3">
      <c r="A79" s="284"/>
      <c r="B79" s="285"/>
      <c r="C79" s="30"/>
      <c r="D79" s="30"/>
      <c r="E79" s="30"/>
      <c r="F79" s="30"/>
      <c r="G79" s="30"/>
      <c r="H79" s="30"/>
      <c r="I79" s="30"/>
      <c r="J79" s="31"/>
      <c r="K79" s="31"/>
      <c r="L79" s="30"/>
      <c r="M79" s="30"/>
      <c r="N79" s="30"/>
    </row>
    <row r="80" spans="1:14" x14ac:dyDescent="0.25">
      <c r="A80" s="391" t="s">
        <v>94</v>
      </c>
      <c r="B80" s="392"/>
      <c r="C80" s="392"/>
      <c r="D80" s="392"/>
      <c r="E80" s="393"/>
      <c r="F80" s="394"/>
      <c r="G80" s="395"/>
      <c r="H80" s="391" t="s">
        <v>94</v>
      </c>
      <c r="I80" s="392"/>
      <c r="J80" s="392"/>
      <c r="K80" s="392"/>
      <c r="L80" s="393"/>
      <c r="M80" s="396"/>
      <c r="N80" s="396"/>
    </row>
    <row r="81" spans="1:14" x14ac:dyDescent="0.25">
      <c r="A81" s="397" t="s">
        <v>95</v>
      </c>
      <c r="B81" s="398"/>
      <c r="C81" s="398"/>
      <c r="D81" s="398"/>
      <c r="E81" s="399"/>
      <c r="F81" s="394"/>
      <c r="G81" s="395"/>
      <c r="H81" s="397" t="s">
        <v>95</v>
      </c>
      <c r="I81" s="398"/>
      <c r="J81" s="398"/>
      <c r="K81" s="398"/>
      <c r="L81" s="399"/>
      <c r="M81" s="396"/>
      <c r="N81" s="396"/>
    </row>
    <row r="82" spans="1:14" x14ac:dyDescent="0.25">
      <c r="A82" s="81"/>
      <c r="B82" s="81"/>
      <c r="C82" s="81"/>
      <c r="D82" s="81"/>
      <c r="E82" s="81"/>
      <c r="F82" s="81"/>
      <c r="G82" s="81"/>
      <c r="H82" s="81"/>
      <c r="I82" s="81"/>
      <c r="J82" s="81"/>
      <c r="K82" s="81"/>
      <c r="L82" s="81"/>
      <c r="M82" s="81"/>
      <c r="N82" s="81"/>
    </row>
    <row r="83" spans="1:14" x14ac:dyDescent="0.25">
      <c r="A83" s="416" t="s">
        <v>96</v>
      </c>
      <c r="B83" s="417"/>
      <c r="C83" s="417"/>
      <c r="D83" s="417"/>
      <c r="E83" s="417"/>
      <c r="F83" s="417"/>
      <c r="G83" s="418"/>
      <c r="H83" s="416" t="s">
        <v>96</v>
      </c>
      <c r="I83" s="417"/>
      <c r="J83" s="417"/>
      <c r="K83" s="417"/>
      <c r="L83" s="417"/>
      <c r="M83" s="417"/>
      <c r="N83" s="418"/>
    </row>
    <row r="84" spans="1:14" x14ac:dyDescent="0.25">
      <c r="A84" s="400" t="s">
        <v>97</v>
      </c>
      <c r="B84" s="400"/>
      <c r="C84" s="401"/>
      <c r="D84" s="402"/>
      <c r="E84" s="402"/>
      <c r="F84" s="402"/>
      <c r="G84" s="403"/>
      <c r="H84" s="410" t="s">
        <v>98</v>
      </c>
      <c r="I84" s="411"/>
      <c r="J84" s="401"/>
      <c r="K84" s="402"/>
      <c r="L84" s="402"/>
      <c r="M84" s="402"/>
      <c r="N84" s="403"/>
    </row>
    <row r="85" spans="1:14" x14ac:dyDescent="0.25">
      <c r="A85" s="400"/>
      <c r="B85" s="400"/>
      <c r="C85" s="404"/>
      <c r="D85" s="405"/>
      <c r="E85" s="405"/>
      <c r="F85" s="405"/>
      <c r="G85" s="406"/>
      <c r="H85" s="412"/>
      <c r="I85" s="413"/>
      <c r="J85" s="404"/>
      <c r="K85" s="405"/>
      <c r="L85" s="405"/>
      <c r="M85" s="405"/>
      <c r="N85" s="406"/>
    </row>
    <row r="86" spans="1:14" x14ac:dyDescent="0.25">
      <c r="A86" s="400"/>
      <c r="B86" s="400"/>
      <c r="C86" s="407"/>
      <c r="D86" s="408"/>
      <c r="E86" s="408"/>
      <c r="F86" s="408"/>
      <c r="G86" s="409"/>
      <c r="H86" s="414"/>
      <c r="I86" s="415"/>
      <c r="J86" s="407"/>
      <c r="K86" s="408"/>
      <c r="L86" s="408"/>
      <c r="M86" s="408"/>
      <c r="N86" s="409"/>
    </row>
    <row r="87" spans="1:14" x14ac:dyDescent="0.25">
      <c r="A87" s="400" t="s">
        <v>99</v>
      </c>
      <c r="B87" s="400"/>
      <c r="C87" s="401"/>
      <c r="D87" s="402"/>
      <c r="E87" s="402"/>
      <c r="F87" s="402"/>
      <c r="G87" s="403"/>
      <c r="H87" s="410" t="s">
        <v>99</v>
      </c>
      <c r="I87" s="411"/>
      <c r="J87" s="401"/>
      <c r="K87" s="402"/>
      <c r="L87" s="402"/>
      <c r="M87" s="402"/>
      <c r="N87" s="403"/>
    </row>
    <row r="88" spans="1:14" x14ac:dyDescent="0.25">
      <c r="A88" s="400"/>
      <c r="B88" s="400"/>
      <c r="C88" s="404"/>
      <c r="D88" s="405"/>
      <c r="E88" s="405"/>
      <c r="F88" s="405"/>
      <c r="G88" s="406"/>
      <c r="H88" s="412"/>
      <c r="I88" s="413"/>
      <c r="J88" s="404"/>
      <c r="K88" s="405"/>
      <c r="L88" s="405"/>
      <c r="M88" s="405"/>
      <c r="N88" s="406"/>
    </row>
    <row r="89" spans="1:14" x14ac:dyDescent="0.25">
      <c r="A89" s="400"/>
      <c r="B89" s="400"/>
      <c r="C89" s="407"/>
      <c r="D89" s="408"/>
      <c r="E89" s="408"/>
      <c r="F89" s="408"/>
      <c r="G89" s="409"/>
      <c r="H89" s="414"/>
      <c r="I89" s="415"/>
      <c r="J89" s="407"/>
      <c r="K89" s="408"/>
      <c r="L89" s="408"/>
      <c r="M89" s="408"/>
      <c r="N89" s="409"/>
    </row>
    <row r="90" spans="1:14" x14ac:dyDescent="0.25">
      <c r="A90" s="416" t="s">
        <v>100</v>
      </c>
      <c r="B90" s="417"/>
      <c r="C90" s="417"/>
      <c r="D90" s="417"/>
      <c r="E90" s="417"/>
      <c r="F90" s="417"/>
      <c r="G90" s="418"/>
      <c r="H90" s="416" t="s">
        <v>100</v>
      </c>
      <c r="I90" s="417"/>
      <c r="J90" s="417"/>
      <c r="K90" s="417"/>
      <c r="L90" s="417"/>
      <c r="M90" s="417"/>
      <c r="N90" s="418"/>
    </row>
    <row r="91" spans="1:14" x14ac:dyDescent="0.25">
      <c r="A91" s="400" t="s">
        <v>101</v>
      </c>
      <c r="B91" s="400"/>
      <c r="C91" s="401"/>
      <c r="D91" s="402"/>
      <c r="E91" s="402"/>
      <c r="F91" s="402"/>
      <c r="G91" s="403"/>
      <c r="H91" s="410" t="s">
        <v>102</v>
      </c>
      <c r="I91" s="411"/>
      <c r="J91" s="401"/>
      <c r="K91" s="402"/>
      <c r="L91" s="402"/>
      <c r="M91" s="402"/>
      <c r="N91" s="403"/>
    </row>
    <row r="92" spans="1:14" x14ac:dyDescent="0.25">
      <c r="A92" s="400"/>
      <c r="B92" s="400"/>
      <c r="C92" s="404"/>
      <c r="D92" s="405"/>
      <c r="E92" s="405"/>
      <c r="F92" s="405"/>
      <c r="G92" s="406"/>
      <c r="H92" s="412"/>
      <c r="I92" s="413"/>
      <c r="J92" s="404"/>
      <c r="K92" s="405"/>
      <c r="L92" s="405"/>
      <c r="M92" s="405"/>
      <c r="N92" s="406"/>
    </row>
    <row r="93" spans="1:14" x14ac:dyDescent="0.25">
      <c r="A93" s="400"/>
      <c r="B93" s="400"/>
      <c r="C93" s="407"/>
      <c r="D93" s="408"/>
      <c r="E93" s="408"/>
      <c r="F93" s="408"/>
      <c r="G93" s="409"/>
      <c r="H93" s="414"/>
      <c r="I93" s="415"/>
      <c r="J93" s="407"/>
      <c r="K93" s="408"/>
      <c r="L93" s="408"/>
      <c r="M93" s="408"/>
      <c r="N93" s="409"/>
    </row>
    <row r="94" spans="1:14" x14ac:dyDescent="0.25">
      <c r="A94" s="400" t="s">
        <v>103</v>
      </c>
      <c r="B94" s="400"/>
      <c r="C94" s="401"/>
      <c r="D94" s="402"/>
      <c r="E94" s="402"/>
      <c r="F94" s="402"/>
      <c r="G94" s="403"/>
      <c r="H94" s="410" t="s">
        <v>103</v>
      </c>
      <c r="I94" s="411"/>
      <c r="J94" s="401"/>
      <c r="K94" s="402"/>
      <c r="L94" s="402"/>
      <c r="M94" s="402"/>
      <c r="N94" s="403"/>
    </row>
    <row r="95" spans="1:14" x14ac:dyDescent="0.25">
      <c r="A95" s="400"/>
      <c r="B95" s="400"/>
      <c r="C95" s="404"/>
      <c r="D95" s="405"/>
      <c r="E95" s="405"/>
      <c r="F95" s="405"/>
      <c r="G95" s="406"/>
      <c r="H95" s="412"/>
      <c r="I95" s="413"/>
      <c r="J95" s="404"/>
      <c r="K95" s="405"/>
      <c r="L95" s="405"/>
      <c r="M95" s="405"/>
      <c r="N95" s="406"/>
    </row>
    <row r="96" spans="1:14" x14ac:dyDescent="0.25">
      <c r="A96" s="400"/>
      <c r="B96" s="400"/>
      <c r="C96" s="407"/>
      <c r="D96" s="408"/>
      <c r="E96" s="408"/>
      <c r="F96" s="408"/>
      <c r="G96" s="409"/>
      <c r="H96" s="414"/>
      <c r="I96" s="415"/>
      <c r="J96" s="407"/>
      <c r="K96" s="408"/>
      <c r="L96" s="408"/>
      <c r="M96" s="408"/>
      <c r="N96" s="409"/>
    </row>
    <row r="97" spans="1:14" x14ac:dyDescent="0.25">
      <c r="A97" s="81"/>
      <c r="B97" s="81"/>
      <c r="C97" s="81"/>
      <c r="D97" s="81"/>
      <c r="E97" s="81"/>
      <c r="F97" s="81"/>
      <c r="G97" s="81"/>
      <c r="H97" s="81"/>
      <c r="I97" s="81"/>
      <c r="J97" s="81"/>
      <c r="K97" s="81"/>
      <c r="L97" s="81"/>
      <c r="M97" s="81"/>
      <c r="N97" s="81"/>
    </row>
    <row r="98" spans="1:14" ht="31.5" customHeight="1" x14ac:dyDescent="0.25">
      <c r="A98" s="416" t="s">
        <v>104</v>
      </c>
      <c r="B98" s="417"/>
      <c r="C98" s="417"/>
      <c r="D98" s="417"/>
      <c r="E98" s="417"/>
      <c r="F98" s="417"/>
      <c r="G98" s="417"/>
      <c r="H98" s="417"/>
      <c r="I98" s="417"/>
      <c r="J98" s="417"/>
      <c r="K98" s="417"/>
      <c r="L98" s="417"/>
      <c r="M98" s="417"/>
      <c r="N98" s="418"/>
    </row>
    <row r="99" spans="1:14" x14ac:dyDescent="0.25">
      <c r="A99" s="82" t="s">
        <v>105</v>
      </c>
      <c r="B99" s="419" t="s">
        <v>106</v>
      </c>
      <c r="C99" s="420"/>
      <c r="D99" s="420"/>
      <c r="E99" s="420"/>
      <c r="F99" s="421"/>
      <c r="G99" s="422" t="s">
        <v>229</v>
      </c>
      <c r="H99" s="422"/>
      <c r="I99" s="422"/>
      <c r="J99" s="422"/>
      <c r="K99" s="422" t="s">
        <v>108</v>
      </c>
      <c r="L99" s="422"/>
      <c r="M99" s="423" t="s">
        <v>109</v>
      </c>
      <c r="N99" s="423"/>
    </row>
    <row r="100" spans="1:14" ht="15" x14ac:dyDescent="0.25">
      <c r="A100" s="83"/>
      <c r="B100" s="314"/>
      <c r="C100" s="314"/>
      <c r="D100" s="314"/>
      <c r="E100" s="314"/>
      <c r="F100" s="314"/>
      <c r="G100" s="424"/>
      <c r="H100" s="425"/>
      <c r="I100" s="426"/>
      <c r="J100" s="426"/>
      <c r="K100" s="427"/>
      <c r="L100" s="426"/>
      <c r="M100" s="428">
        <f>G100*K100</f>
        <v>0</v>
      </c>
      <c r="N100" s="428"/>
    </row>
    <row r="101" spans="1:14" ht="15" x14ac:dyDescent="0.25">
      <c r="A101" s="79" t="s">
        <v>230</v>
      </c>
      <c r="B101" s="429"/>
      <c r="C101" s="430"/>
      <c r="D101" s="430"/>
      <c r="E101" s="430"/>
      <c r="F101" s="395"/>
      <c r="G101" s="315">
        <v>26190.66</v>
      </c>
      <c r="H101" s="316"/>
      <c r="I101" s="426"/>
      <c r="J101" s="426"/>
      <c r="K101" s="427">
        <v>0.2288</v>
      </c>
      <c r="L101" s="426"/>
      <c r="M101" s="428">
        <f>G101*K101</f>
        <v>5992.4230079999998</v>
      </c>
      <c r="N101" s="428"/>
    </row>
    <row r="102" spans="1:14" ht="15" x14ac:dyDescent="0.25">
      <c r="A102" s="84">
        <f>COUNTA(B100:F101)</f>
        <v>0</v>
      </c>
      <c r="B102" s="442" t="s">
        <v>114</v>
      </c>
      <c r="C102" s="442"/>
      <c r="D102" s="442"/>
      <c r="E102" s="442"/>
      <c r="F102" s="442"/>
      <c r="G102" s="442"/>
      <c r="H102" s="442"/>
      <c r="I102" s="442"/>
      <c r="J102" s="442"/>
      <c r="K102" s="442"/>
      <c r="L102" s="443"/>
      <c r="M102" s="444">
        <f>SUM(M100:N101)</f>
        <v>5992.4230079999998</v>
      </c>
      <c r="N102" s="444"/>
    </row>
    <row r="103" spans="1:14" x14ac:dyDescent="0.25">
      <c r="A103" s="416" t="s">
        <v>115</v>
      </c>
      <c r="B103" s="417"/>
      <c r="C103" s="417"/>
      <c r="D103" s="417"/>
      <c r="E103" s="417"/>
      <c r="F103" s="417"/>
      <c r="G103" s="417"/>
      <c r="H103" s="417"/>
      <c r="I103" s="417"/>
      <c r="J103" s="417"/>
      <c r="K103" s="417"/>
      <c r="L103" s="417"/>
      <c r="M103" s="417"/>
      <c r="N103" s="418"/>
    </row>
    <row r="104" spans="1:14" x14ac:dyDescent="0.25">
      <c r="A104" s="397" t="s">
        <v>116</v>
      </c>
      <c r="B104" s="398"/>
      <c r="C104" s="398"/>
      <c r="D104" s="399"/>
      <c r="E104" s="397" t="s">
        <v>117</v>
      </c>
      <c r="F104" s="398"/>
      <c r="G104" s="398"/>
      <c r="H104" s="398"/>
      <c r="I104" s="398"/>
      <c r="J104" s="398"/>
      <c r="K104" s="398"/>
      <c r="L104" s="399"/>
      <c r="M104" s="445" t="s">
        <v>118</v>
      </c>
      <c r="N104" s="446"/>
    </row>
    <row r="105" spans="1:14" x14ac:dyDescent="0.25">
      <c r="A105" s="431" t="s">
        <v>231</v>
      </c>
      <c r="B105" s="432"/>
      <c r="C105" s="432"/>
      <c r="D105" s="433"/>
      <c r="E105" s="431" t="s">
        <v>232</v>
      </c>
      <c r="F105" s="432"/>
      <c r="G105" s="432"/>
      <c r="H105" s="432"/>
      <c r="I105" s="432"/>
      <c r="J105" s="432"/>
      <c r="K105" s="432"/>
      <c r="L105" s="433"/>
      <c r="M105" s="437">
        <v>9946.84</v>
      </c>
      <c r="N105" s="438"/>
    </row>
    <row r="106" spans="1:14" x14ac:dyDescent="0.25">
      <c r="A106" s="434"/>
      <c r="B106" s="435"/>
      <c r="C106" s="435"/>
      <c r="D106" s="436"/>
      <c r="E106" s="434"/>
      <c r="F106" s="435"/>
      <c r="G106" s="435"/>
      <c r="H106" s="435"/>
      <c r="I106" s="435"/>
      <c r="J106" s="435"/>
      <c r="K106" s="435"/>
      <c r="L106" s="436"/>
      <c r="M106" s="439"/>
      <c r="N106" s="440"/>
    </row>
    <row r="107" spans="1:14" x14ac:dyDescent="0.25">
      <c r="A107" s="441" t="s">
        <v>233</v>
      </c>
      <c r="B107" s="432"/>
      <c r="C107" s="432"/>
      <c r="D107" s="433"/>
      <c r="E107" s="441" t="s">
        <v>234</v>
      </c>
      <c r="F107" s="432"/>
      <c r="G107" s="432"/>
      <c r="H107" s="432"/>
      <c r="I107" s="432"/>
      <c r="J107" s="432"/>
      <c r="K107" s="432"/>
      <c r="L107" s="433"/>
      <c r="M107" s="437">
        <f>200+100+1000</f>
        <v>1300</v>
      </c>
      <c r="N107" s="438"/>
    </row>
    <row r="108" spans="1:14" x14ac:dyDescent="0.25">
      <c r="A108" s="434"/>
      <c r="B108" s="435"/>
      <c r="C108" s="435"/>
      <c r="D108" s="436"/>
      <c r="E108" s="434"/>
      <c r="F108" s="435"/>
      <c r="G108" s="435"/>
      <c r="H108" s="435"/>
      <c r="I108" s="435"/>
      <c r="J108" s="435"/>
      <c r="K108" s="435"/>
      <c r="L108" s="436"/>
      <c r="M108" s="439"/>
      <c r="N108" s="440"/>
    </row>
    <row r="109" spans="1:14" x14ac:dyDescent="0.25">
      <c r="A109" s="441" t="s">
        <v>235</v>
      </c>
      <c r="B109" s="432"/>
      <c r="C109" s="432"/>
      <c r="D109" s="433"/>
      <c r="E109" s="441" t="s">
        <v>236</v>
      </c>
      <c r="F109" s="432"/>
      <c r="G109" s="432"/>
      <c r="H109" s="432"/>
      <c r="I109" s="432"/>
      <c r="J109" s="432"/>
      <c r="K109" s="432"/>
      <c r="L109" s="433"/>
      <c r="M109" s="437">
        <f>3000+720+270</f>
        <v>3990</v>
      </c>
      <c r="N109" s="438"/>
    </row>
    <row r="110" spans="1:14" x14ac:dyDescent="0.25">
      <c r="A110" s="434"/>
      <c r="B110" s="435"/>
      <c r="C110" s="435"/>
      <c r="D110" s="436"/>
      <c r="E110" s="434"/>
      <c r="F110" s="435"/>
      <c r="G110" s="435"/>
      <c r="H110" s="435"/>
      <c r="I110" s="435"/>
      <c r="J110" s="435"/>
      <c r="K110" s="435"/>
      <c r="L110" s="436"/>
      <c r="M110" s="439"/>
      <c r="N110" s="440"/>
    </row>
    <row r="111" spans="1:14" x14ac:dyDescent="0.25">
      <c r="A111" s="441" t="s">
        <v>237</v>
      </c>
      <c r="B111" s="432"/>
      <c r="C111" s="432"/>
      <c r="D111" s="433"/>
      <c r="E111" s="441" t="s">
        <v>238</v>
      </c>
      <c r="F111" s="432"/>
      <c r="G111" s="432"/>
      <c r="H111" s="432"/>
      <c r="I111" s="432"/>
      <c r="J111" s="432"/>
      <c r="K111" s="432"/>
      <c r="L111" s="433"/>
      <c r="M111" s="437">
        <v>41500</v>
      </c>
      <c r="N111" s="438"/>
    </row>
    <row r="112" spans="1:14" x14ac:dyDescent="0.25">
      <c r="A112" s="434"/>
      <c r="B112" s="435"/>
      <c r="C112" s="435"/>
      <c r="D112" s="436"/>
      <c r="E112" s="434"/>
      <c r="F112" s="435"/>
      <c r="G112" s="435"/>
      <c r="H112" s="435"/>
      <c r="I112" s="435"/>
      <c r="J112" s="435"/>
      <c r="K112" s="435"/>
      <c r="L112" s="436"/>
      <c r="M112" s="439"/>
      <c r="N112" s="440"/>
    </row>
    <row r="113" spans="1:14" x14ac:dyDescent="0.25">
      <c r="A113" s="441" t="s">
        <v>239</v>
      </c>
      <c r="B113" s="432"/>
      <c r="C113" s="432"/>
      <c r="D113" s="433"/>
      <c r="E113" s="441" t="s">
        <v>240</v>
      </c>
      <c r="F113" s="432"/>
      <c r="G113" s="432"/>
      <c r="H113" s="432"/>
      <c r="I113" s="432"/>
      <c r="J113" s="432"/>
      <c r="K113" s="432"/>
      <c r="L113" s="433"/>
      <c r="M113" s="437">
        <f>1000+500</f>
        <v>1500</v>
      </c>
      <c r="N113" s="438"/>
    </row>
    <row r="114" spans="1:14" x14ac:dyDescent="0.25">
      <c r="A114" s="434"/>
      <c r="B114" s="435"/>
      <c r="C114" s="435"/>
      <c r="D114" s="436"/>
      <c r="E114" s="434"/>
      <c r="F114" s="435"/>
      <c r="G114" s="435"/>
      <c r="H114" s="435"/>
      <c r="I114" s="435"/>
      <c r="J114" s="435"/>
      <c r="K114" s="435"/>
      <c r="L114" s="436"/>
      <c r="M114" s="439"/>
      <c r="N114" s="440"/>
    </row>
    <row r="115" spans="1:14" ht="24" customHeight="1" x14ac:dyDescent="0.25">
      <c r="A115" s="445" t="s">
        <v>119</v>
      </c>
      <c r="B115" s="447"/>
      <c r="C115" s="447"/>
      <c r="D115" s="447"/>
      <c r="E115" s="447"/>
      <c r="F115" s="447"/>
      <c r="G115" s="447"/>
      <c r="H115" s="447"/>
      <c r="I115" s="447"/>
      <c r="J115" s="447"/>
      <c r="K115" s="447"/>
      <c r="L115" s="446"/>
      <c r="M115" s="448">
        <f>M102+SUM(M105:N114)</f>
        <v>64229.263007999994</v>
      </c>
      <c r="N115" s="448"/>
    </row>
    <row r="65450" spans="251:255" x14ac:dyDescent="0.25">
      <c r="IQ65450" s="43" t="s">
        <v>120</v>
      </c>
      <c r="IR65450" s="43" t="s">
        <v>121</v>
      </c>
      <c r="IS65450" s="43" t="s">
        <v>122</v>
      </c>
      <c r="IT65450" s="43" t="s">
        <v>123</v>
      </c>
      <c r="IU65450" s="43" t="s">
        <v>124</v>
      </c>
    </row>
    <row r="65451" spans="251:255" x14ac:dyDescent="0.25">
      <c r="IQ65451" s="43" t="e">
        <f>#REF!&amp;$C$8</f>
        <v>#REF!</v>
      </c>
      <c r="IR65451" s="43" t="e">
        <f>#REF!</f>
        <v>#REF!</v>
      </c>
      <c r="IS65451" s="43" t="e">
        <f>$B$24&amp;" - "&amp;$B$25&amp;" - "&amp;$B$28&amp;" - "&amp;$I$28&amp;" - "&amp;#REF!&amp;" - "&amp;#REF!&amp;" - "&amp;#REF!&amp;" - "&amp;#REF!</f>
        <v>#REF!</v>
      </c>
      <c r="IT65451" s="43" t="e">
        <f>$A$33&amp;": "&amp;$I$33&amp;" - "&amp;$A$35&amp;": "&amp;$I$34&amp;" - "&amp;$A$37&amp;": "&amp;$I$35&amp;" - "&amp;#REF!&amp;": "&amp;#REF!&amp;" - "&amp;#REF!&amp;": "&amp;#REF!&amp;" - "&amp;#REF!&amp;": "&amp;$I$37&amp;" - "&amp;#REF!&amp;": "&amp;#REF!&amp;" - "&amp;$A$40&amp;": "&amp;$I$40&amp;" - "&amp;$A$41&amp;": "&amp;$I$41&amp;" - "&amp;$A$42&amp;": "&amp;$I$42&amp;" - "&amp;$A$43&amp;": "&amp;$I$43&amp;" - "&amp;#REF!&amp;": "&amp;#REF!&amp;" - "&amp;$A$44&amp;": "&amp;$I$44</f>
        <v>#REF!</v>
      </c>
      <c r="IU65451" s="43" t="e">
        <f>#REF!</f>
        <v>#REF!</v>
      </c>
    </row>
  </sheetData>
  <mergeCells count="274">
    <mergeCell ref="A113:D114"/>
    <mergeCell ref="E113:L114"/>
    <mergeCell ref="M113:N114"/>
    <mergeCell ref="A115:L115"/>
    <mergeCell ref="M115:N115"/>
    <mergeCell ref="A109:D110"/>
    <mergeCell ref="E109:L110"/>
    <mergeCell ref="M109:N110"/>
    <mergeCell ref="A111:D112"/>
    <mergeCell ref="E111:L112"/>
    <mergeCell ref="M111:N112"/>
    <mergeCell ref="A105:D106"/>
    <mergeCell ref="E105:L106"/>
    <mergeCell ref="M105:N106"/>
    <mergeCell ref="A107:D108"/>
    <mergeCell ref="E107:L108"/>
    <mergeCell ref="M107:N108"/>
    <mergeCell ref="B102:L102"/>
    <mergeCell ref="M102:N102"/>
    <mergeCell ref="A103:N103"/>
    <mergeCell ref="A104:D104"/>
    <mergeCell ref="E104:L104"/>
    <mergeCell ref="M104:N104"/>
    <mergeCell ref="B100:F100"/>
    <mergeCell ref="G100:H100"/>
    <mergeCell ref="I100:J100"/>
    <mergeCell ref="K100:L100"/>
    <mergeCell ref="M100:N100"/>
    <mergeCell ref="B101:F101"/>
    <mergeCell ref="G101:H101"/>
    <mergeCell ref="I101:J101"/>
    <mergeCell ref="K101:L101"/>
    <mergeCell ref="M101:N101"/>
    <mergeCell ref="A98:N98"/>
    <mergeCell ref="B99:F99"/>
    <mergeCell ref="G99:H99"/>
    <mergeCell ref="I99:J99"/>
    <mergeCell ref="K99:L99"/>
    <mergeCell ref="M99:N99"/>
    <mergeCell ref="A91:B93"/>
    <mergeCell ref="C91:G93"/>
    <mergeCell ref="H91:I93"/>
    <mergeCell ref="J91:N93"/>
    <mergeCell ref="A94:B96"/>
    <mergeCell ref="C94:G96"/>
    <mergeCell ref="H94:I96"/>
    <mergeCell ref="J94:N96"/>
    <mergeCell ref="A87:B89"/>
    <mergeCell ref="C87:G89"/>
    <mergeCell ref="H87:I89"/>
    <mergeCell ref="J87:N89"/>
    <mergeCell ref="A90:G90"/>
    <mergeCell ref="H90:N90"/>
    <mergeCell ref="A83:G83"/>
    <mergeCell ref="H83:N83"/>
    <mergeCell ref="A84:B86"/>
    <mergeCell ref="C84:G86"/>
    <mergeCell ref="H84:I86"/>
    <mergeCell ref="J84:N86"/>
    <mergeCell ref="A80:E80"/>
    <mergeCell ref="F80:G80"/>
    <mergeCell ref="H80:L80"/>
    <mergeCell ref="M80:N80"/>
    <mergeCell ref="A81:E81"/>
    <mergeCell ref="F81:G81"/>
    <mergeCell ref="H81:L81"/>
    <mergeCell ref="M81:N81"/>
    <mergeCell ref="A68:B69"/>
    <mergeCell ref="A70:B71"/>
    <mergeCell ref="A72:B73"/>
    <mergeCell ref="A74:B75"/>
    <mergeCell ref="A76:B77"/>
    <mergeCell ref="A78:B79"/>
    <mergeCell ref="A58:N58"/>
    <mergeCell ref="A59:B59"/>
    <mergeCell ref="A60:B61"/>
    <mergeCell ref="A62:B63"/>
    <mergeCell ref="A64:B65"/>
    <mergeCell ref="A66:B67"/>
    <mergeCell ref="A57:H57"/>
    <mergeCell ref="I57:J57"/>
    <mergeCell ref="K57:L57"/>
    <mergeCell ref="M57:N57"/>
    <mergeCell ref="O57:P57"/>
    <mergeCell ref="Q57:R57"/>
    <mergeCell ref="A56:H56"/>
    <mergeCell ref="I56:J56"/>
    <mergeCell ref="K56:L56"/>
    <mergeCell ref="M56:N56"/>
    <mergeCell ref="O56:P56"/>
    <mergeCell ref="Q56:R56"/>
    <mergeCell ref="A55:H55"/>
    <mergeCell ref="I55:J55"/>
    <mergeCell ref="K55:L55"/>
    <mergeCell ref="M55:N55"/>
    <mergeCell ref="O55:P55"/>
    <mergeCell ref="Q55:R55"/>
    <mergeCell ref="A54:H54"/>
    <mergeCell ref="I54:J54"/>
    <mergeCell ref="K54:L54"/>
    <mergeCell ref="M54:N54"/>
    <mergeCell ref="O54:P54"/>
    <mergeCell ref="Q54:R54"/>
    <mergeCell ref="A53:H53"/>
    <mergeCell ref="I53:J53"/>
    <mergeCell ref="K53:L53"/>
    <mergeCell ref="M53:N53"/>
    <mergeCell ref="O53:P53"/>
    <mergeCell ref="Q53:R53"/>
    <mergeCell ref="A52:H52"/>
    <mergeCell ref="I52:J52"/>
    <mergeCell ref="K52:L52"/>
    <mergeCell ref="M52:N52"/>
    <mergeCell ref="O52:P52"/>
    <mergeCell ref="Q52:R52"/>
    <mergeCell ref="A51:H51"/>
    <mergeCell ref="I51:J51"/>
    <mergeCell ref="K51:L51"/>
    <mergeCell ref="M51:N51"/>
    <mergeCell ref="O51:P51"/>
    <mergeCell ref="Q51:R51"/>
    <mergeCell ref="A50:H50"/>
    <mergeCell ref="I50:J50"/>
    <mergeCell ref="K50:L50"/>
    <mergeCell ref="M50:N50"/>
    <mergeCell ref="O50:P50"/>
    <mergeCell ref="Q50:R50"/>
    <mergeCell ref="A49:H49"/>
    <mergeCell ref="I49:J49"/>
    <mergeCell ref="K49:L49"/>
    <mergeCell ref="M49:N49"/>
    <mergeCell ref="O49:P49"/>
    <mergeCell ref="Q49:R49"/>
    <mergeCell ref="A48:H48"/>
    <mergeCell ref="I48:J48"/>
    <mergeCell ref="K48:L48"/>
    <mergeCell ref="M48:N48"/>
    <mergeCell ref="O48:P48"/>
    <mergeCell ref="Q48:R48"/>
    <mergeCell ref="A47:H47"/>
    <mergeCell ref="I47:J47"/>
    <mergeCell ref="K47:L47"/>
    <mergeCell ref="M47:N47"/>
    <mergeCell ref="O47:P47"/>
    <mergeCell ref="Q47:R47"/>
    <mergeCell ref="A46:H46"/>
    <mergeCell ref="I46:J46"/>
    <mergeCell ref="K46:L46"/>
    <mergeCell ref="M46:N46"/>
    <mergeCell ref="O46:P46"/>
    <mergeCell ref="Q46:R46"/>
    <mergeCell ref="A45:H45"/>
    <mergeCell ref="I45:J45"/>
    <mergeCell ref="K45:L45"/>
    <mergeCell ref="M45:N45"/>
    <mergeCell ref="O45:P45"/>
    <mergeCell ref="Q45:R45"/>
    <mergeCell ref="A44:H44"/>
    <mergeCell ref="I44:J44"/>
    <mergeCell ref="K44:L44"/>
    <mergeCell ref="M44:N44"/>
    <mergeCell ref="O44:P44"/>
    <mergeCell ref="Q44:R44"/>
    <mergeCell ref="A43:H43"/>
    <mergeCell ref="I43:J43"/>
    <mergeCell ref="K43:L43"/>
    <mergeCell ref="M43:N43"/>
    <mergeCell ref="O43:P43"/>
    <mergeCell ref="Q43:R43"/>
    <mergeCell ref="A42:H42"/>
    <mergeCell ref="I42:J42"/>
    <mergeCell ref="K42:L42"/>
    <mergeCell ref="M42:N42"/>
    <mergeCell ref="O42:P42"/>
    <mergeCell ref="Q42:R42"/>
    <mergeCell ref="A41:H41"/>
    <mergeCell ref="I41:J41"/>
    <mergeCell ref="K41:L41"/>
    <mergeCell ref="M41:N41"/>
    <mergeCell ref="O41:P41"/>
    <mergeCell ref="Q41:R41"/>
    <mergeCell ref="A40:H40"/>
    <mergeCell ref="I40:J40"/>
    <mergeCell ref="K40:L40"/>
    <mergeCell ref="M40:N40"/>
    <mergeCell ref="O40:P40"/>
    <mergeCell ref="Q40:R40"/>
    <mergeCell ref="A39:H39"/>
    <mergeCell ref="I39:J39"/>
    <mergeCell ref="K39:L39"/>
    <mergeCell ref="M39:N39"/>
    <mergeCell ref="O39:P39"/>
    <mergeCell ref="Q39:R39"/>
    <mergeCell ref="A38:H38"/>
    <mergeCell ref="I38:J38"/>
    <mergeCell ref="K38:L38"/>
    <mergeCell ref="M38:N38"/>
    <mergeCell ref="O38:P38"/>
    <mergeCell ref="Q38:R38"/>
    <mergeCell ref="A37:H37"/>
    <mergeCell ref="I37:J37"/>
    <mergeCell ref="K37:L37"/>
    <mergeCell ref="M37:N37"/>
    <mergeCell ref="O37:P37"/>
    <mergeCell ref="Q37:R37"/>
    <mergeCell ref="A36:H36"/>
    <mergeCell ref="I36:J36"/>
    <mergeCell ref="K36:L36"/>
    <mergeCell ref="M36:N36"/>
    <mergeCell ref="O36:P36"/>
    <mergeCell ref="Q36:R36"/>
    <mergeCell ref="A35:H35"/>
    <mergeCell ref="I35:J35"/>
    <mergeCell ref="K35:L35"/>
    <mergeCell ref="M35:N35"/>
    <mergeCell ref="O35:P35"/>
    <mergeCell ref="Q35:R35"/>
    <mergeCell ref="A34:H34"/>
    <mergeCell ref="I34:J34"/>
    <mergeCell ref="K34:L34"/>
    <mergeCell ref="M34:N34"/>
    <mergeCell ref="O34:P34"/>
    <mergeCell ref="Q34:R34"/>
    <mergeCell ref="O31:P31"/>
    <mergeCell ref="Q31:R31"/>
    <mergeCell ref="B26:G26"/>
    <mergeCell ref="I26:N26"/>
    <mergeCell ref="B27:G27"/>
    <mergeCell ref="I27:N27"/>
    <mergeCell ref="B28:G28"/>
    <mergeCell ref="I28:N28"/>
    <mergeCell ref="A33:H33"/>
    <mergeCell ref="I33:J33"/>
    <mergeCell ref="K33:L33"/>
    <mergeCell ref="M33:N33"/>
    <mergeCell ref="O33:P33"/>
    <mergeCell ref="Q33:R33"/>
    <mergeCell ref="A32:H32"/>
    <mergeCell ref="I32:J32"/>
    <mergeCell ref="K32:L32"/>
    <mergeCell ref="M32:N32"/>
    <mergeCell ref="O32:P32"/>
    <mergeCell ref="Q32:R32"/>
    <mergeCell ref="A23:N23"/>
    <mergeCell ref="B24:G24"/>
    <mergeCell ref="I24:N24"/>
    <mergeCell ref="B25:G25"/>
    <mergeCell ref="I25:N25"/>
    <mergeCell ref="A7:B7"/>
    <mergeCell ref="C7:N7"/>
    <mergeCell ref="A31:H31"/>
    <mergeCell ref="I31:J31"/>
    <mergeCell ref="K31:L31"/>
    <mergeCell ref="M31:N31"/>
    <mergeCell ref="A9:B9"/>
    <mergeCell ref="C9:N9"/>
    <mergeCell ref="A10:B22"/>
    <mergeCell ref="C10:N22"/>
    <mergeCell ref="A1:N1"/>
    <mergeCell ref="A2:D2"/>
    <mergeCell ref="E2:H2"/>
    <mergeCell ref="I2:N2"/>
    <mergeCell ref="A3:D4"/>
    <mergeCell ref="E3:H4"/>
    <mergeCell ref="I3:N4"/>
    <mergeCell ref="O7:T7"/>
    <mergeCell ref="A8:B8"/>
    <mergeCell ref="C8:N8"/>
    <mergeCell ref="A5:C6"/>
    <mergeCell ref="D5:H6"/>
    <mergeCell ref="I5:N5"/>
    <mergeCell ref="I6:J6"/>
    <mergeCell ref="K6:L6"/>
    <mergeCell ref="M6:N6"/>
  </mergeCells>
  <conditionalFormatting sqref="C60:N60 C62:N62 C64:N64 C66:N66 C74:N74 C68:M68 C72:N72 C70:N70 C76:N76 C78:N78">
    <cfRule type="cellIs" dxfId="23" priority="1" stopIfTrue="1" operator="equal">
      <formula>"x"</formula>
    </cfRule>
  </conditionalFormatting>
  <conditionalFormatting sqref="C61:N61 C63:N63 C65:N65 C67:N67 C75:N75 C69:M69 C73:N73 N68:N69 C71:N71 C77:N77 C79:N79">
    <cfRule type="cellIs" dxfId="22" priority="2" stopIfTrue="1" operator="equal">
      <formula>"x"</formula>
    </cfRule>
  </conditionalFormatting>
  <dataValidations count="1">
    <dataValidation showDropDown="1" errorTitle="Cronoprogramma" error="Attenzione: è possibile inserire solo il carattere X nel mese di riferimento." promptTitle="Cronoprogramma" prompt="Segnare con x i mesi interessati" sqref="C65572:N65591 IY65572:JJ65591 SU65572:TF65591 ACQ65572:ADB65591 AMM65572:AMX65591 AWI65572:AWT65591 BGE65572:BGP65591 BQA65572:BQL65591 BZW65572:CAH65591 CJS65572:CKD65591 CTO65572:CTZ65591 DDK65572:DDV65591 DNG65572:DNR65591 DXC65572:DXN65591 EGY65572:EHJ65591 EQU65572:ERF65591 FAQ65572:FBB65591 FKM65572:FKX65591 FUI65572:FUT65591 GEE65572:GEP65591 GOA65572:GOL65591 GXW65572:GYH65591 HHS65572:HID65591 HRO65572:HRZ65591 IBK65572:IBV65591 ILG65572:ILR65591 IVC65572:IVN65591 JEY65572:JFJ65591 JOU65572:JPF65591 JYQ65572:JZB65591 KIM65572:KIX65591 KSI65572:KST65591 LCE65572:LCP65591 LMA65572:LML65591 LVW65572:LWH65591 MFS65572:MGD65591 MPO65572:MPZ65591 MZK65572:MZV65591 NJG65572:NJR65591 NTC65572:NTN65591 OCY65572:ODJ65591 OMU65572:ONF65591 OWQ65572:OXB65591 PGM65572:PGX65591 PQI65572:PQT65591 QAE65572:QAP65591 QKA65572:QKL65591 QTW65572:QUH65591 RDS65572:RED65591 RNO65572:RNZ65591 RXK65572:RXV65591 SHG65572:SHR65591 SRC65572:SRN65591 TAY65572:TBJ65591 TKU65572:TLF65591 TUQ65572:TVB65591 UEM65572:UEX65591 UOI65572:UOT65591 UYE65572:UYP65591 VIA65572:VIL65591 VRW65572:VSH65591 WBS65572:WCD65591 WLO65572:WLZ65591 WVK65572:WVV65591 C131108:N131127 IY131108:JJ131127 SU131108:TF131127 ACQ131108:ADB131127 AMM131108:AMX131127 AWI131108:AWT131127 BGE131108:BGP131127 BQA131108:BQL131127 BZW131108:CAH131127 CJS131108:CKD131127 CTO131108:CTZ131127 DDK131108:DDV131127 DNG131108:DNR131127 DXC131108:DXN131127 EGY131108:EHJ131127 EQU131108:ERF131127 FAQ131108:FBB131127 FKM131108:FKX131127 FUI131108:FUT131127 GEE131108:GEP131127 GOA131108:GOL131127 GXW131108:GYH131127 HHS131108:HID131127 HRO131108:HRZ131127 IBK131108:IBV131127 ILG131108:ILR131127 IVC131108:IVN131127 JEY131108:JFJ131127 JOU131108:JPF131127 JYQ131108:JZB131127 KIM131108:KIX131127 KSI131108:KST131127 LCE131108:LCP131127 LMA131108:LML131127 LVW131108:LWH131127 MFS131108:MGD131127 MPO131108:MPZ131127 MZK131108:MZV131127 NJG131108:NJR131127 NTC131108:NTN131127 OCY131108:ODJ131127 OMU131108:ONF131127 OWQ131108:OXB131127 PGM131108:PGX131127 PQI131108:PQT131127 QAE131108:QAP131127 QKA131108:QKL131127 QTW131108:QUH131127 RDS131108:RED131127 RNO131108:RNZ131127 RXK131108:RXV131127 SHG131108:SHR131127 SRC131108:SRN131127 TAY131108:TBJ131127 TKU131108:TLF131127 TUQ131108:TVB131127 UEM131108:UEX131127 UOI131108:UOT131127 UYE131108:UYP131127 VIA131108:VIL131127 VRW131108:VSH131127 WBS131108:WCD131127 WLO131108:WLZ131127 WVK131108:WVV131127 C196644:N196663 IY196644:JJ196663 SU196644:TF196663 ACQ196644:ADB196663 AMM196644:AMX196663 AWI196644:AWT196663 BGE196644:BGP196663 BQA196644:BQL196663 BZW196644:CAH196663 CJS196644:CKD196663 CTO196644:CTZ196663 DDK196644:DDV196663 DNG196644:DNR196663 DXC196644:DXN196663 EGY196644:EHJ196663 EQU196644:ERF196663 FAQ196644:FBB196663 FKM196644:FKX196663 FUI196644:FUT196663 GEE196644:GEP196663 GOA196644:GOL196663 GXW196644:GYH196663 HHS196644:HID196663 HRO196644:HRZ196663 IBK196644:IBV196663 ILG196644:ILR196663 IVC196644:IVN196663 JEY196644:JFJ196663 JOU196644:JPF196663 JYQ196644:JZB196663 KIM196644:KIX196663 KSI196644:KST196663 LCE196644:LCP196663 LMA196644:LML196663 LVW196644:LWH196663 MFS196644:MGD196663 MPO196644:MPZ196663 MZK196644:MZV196663 NJG196644:NJR196663 NTC196644:NTN196663 OCY196644:ODJ196663 OMU196644:ONF196663 OWQ196644:OXB196663 PGM196644:PGX196663 PQI196644:PQT196663 QAE196644:QAP196663 QKA196644:QKL196663 QTW196644:QUH196663 RDS196644:RED196663 RNO196644:RNZ196663 RXK196644:RXV196663 SHG196644:SHR196663 SRC196644:SRN196663 TAY196644:TBJ196663 TKU196644:TLF196663 TUQ196644:TVB196663 UEM196644:UEX196663 UOI196644:UOT196663 UYE196644:UYP196663 VIA196644:VIL196663 VRW196644:VSH196663 WBS196644:WCD196663 WLO196644:WLZ196663 WVK196644:WVV196663 C262180:N262199 IY262180:JJ262199 SU262180:TF262199 ACQ262180:ADB262199 AMM262180:AMX262199 AWI262180:AWT262199 BGE262180:BGP262199 BQA262180:BQL262199 BZW262180:CAH262199 CJS262180:CKD262199 CTO262180:CTZ262199 DDK262180:DDV262199 DNG262180:DNR262199 DXC262180:DXN262199 EGY262180:EHJ262199 EQU262180:ERF262199 FAQ262180:FBB262199 FKM262180:FKX262199 FUI262180:FUT262199 GEE262180:GEP262199 GOA262180:GOL262199 GXW262180:GYH262199 HHS262180:HID262199 HRO262180:HRZ262199 IBK262180:IBV262199 ILG262180:ILR262199 IVC262180:IVN262199 JEY262180:JFJ262199 JOU262180:JPF262199 JYQ262180:JZB262199 KIM262180:KIX262199 KSI262180:KST262199 LCE262180:LCP262199 LMA262180:LML262199 LVW262180:LWH262199 MFS262180:MGD262199 MPO262180:MPZ262199 MZK262180:MZV262199 NJG262180:NJR262199 NTC262180:NTN262199 OCY262180:ODJ262199 OMU262180:ONF262199 OWQ262180:OXB262199 PGM262180:PGX262199 PQI262180:PQT262199 QAE262180:QAP262199 QKA262180:QKL262199 QTW262180:QUH262199 RDS262180:RED262199 RNO262180:RNZ262199 RXK262180:RXV262199 SHG262180:SHR262199 SRC262180:SRN262199 TAY262180:TBJ262199 TKU262180:TLF262199 TUQ262180:TVB262199 UEM262180:UEX262199 UOI262180:UOT262199 UYE262180:UYP262199 VIA262180:VIL262199 VRW262180:VSH262199 WBS262180:WCD262199 WLO262180:WLZ262199 WVK262180:WVV262199 C327716:N327735 IY327716:JJ327735 SU327716:TF327735 ACQ327716:ADB327735 AMM327716:AMX327735 AWI327716:AWT327735 BGE327716:BGP327735 BQA327716:BQL327735 BZW327716:CAH327735 CJS327716:CKD327735 CTO327716:CTZ327735 DDK327716:DDV327735 DNG327716:DNR327735 DXC327716:DXN327735 EGY327716:EHJ327735 EQU327716:ERF327735 FAQ327716:FBB327735 FKM327716:FKX327735 FUI327716:FUT327735 GEE327716:GEP327735 GOA327716:GOL327735 GXW327716:GYH327735 HHS327716:HID327735 HRO327716:HRZ327735 IBK327716:IBV327735 ILG327716:ILR327735 IVC327716:IVN327735 JEY327716:JFJ327735 JOU327716:JPF327735 JYQ327716:JZB327735 KIM327716:KIX327735 KSI327716:KST327735 LCE327716:LCP327735 LMA327716:LML327735 LVW327716:LWH327735 MFS327716:MGD327735 MPO327716:MPZ327735 MZK327716:MZV327735 NJG327716:NJR327735 NTC327716:NTN327735 OCY327716:ODJ327735 OMU327716:ONF327735 OWQ327716:OXB327735 PGM327716:PGX327735 PQI327716:PQT327735 QAE327716:QAP327735 QKA327716:QKL327735 QTW327716:QUH327735 RDS327716:RED327735 RNO327716:RNZ327735 RXK327716:RXV327735 SHG327716:SHR327735 SRC327716:SRN327735 TAY327716:TBJ327735 TKU327716:TLF327735 TUQ327716:TVB327735 UEM327716:UEX327735 UOI327716:UOT327735 UYE327716:UYP327735 VIA327716:VIL327735 VRW327716:VSH327735 WBS327716:WCD327735 WLO327716:WLZ327735 WVK327716:WVV327735 C393252:N393271 IY393252:JJ393271 SU393252:TF393271 ACQ393252:ADB393271 AMM393252:AMX393271 AWI393252:AWT393271 BGE393252:BGP393271 BQA393252:BQL393271 BZW393252:CAH393271 CJS393252:CKD393271 CTO393252:CTZ393271 DDK393252:DDV393271 DNG393252:DNR393271 DXC393252:DXN393271 EGY393252:EHJ393271 EQU393252:ERF393271 FAQ393252:FBB393271 FKM393252:FKX393271 FUI393252:FUT393271 GEE393252:GEP393271 GOA393252:GOL393271 GXW393252:GYH393271 HHS393252:HID393271 HRO393252:HRZ393271 IBK393252:IBV393271 ILG393252:ILR393271 IVC393252:IVN393271 JEY393252:JFJ393271 JOU393252:JPF393271 JYQ393252:JZB393271 KIM393252:KIX393271 KSI393252:KST393271 LCE393252:LCP393271 LMA393252:LML393271 LVW393252:LWH393271 MFS393252:MGD393271 MPO393252:MPZ393271 MZK393252:MZV393271 NJG393252:NJR393271 NTC393252:NTN393271 OCY393252:ODJ393271 OMU393252:ONF393271 OWQ393252:OXB393271 PGM393252:PGX393271 PQI393252:PQT393271 QAE393252:QAP393271 QKA393252:QKL393271 QTW393252:QUH393271 RDS393252:RED393271 RNO393252:RNZ393271 RXK393252:RXV393271 SHG393252:SHR393271 SRC393252:SRN393271 TAY393252:TBJ393271 TKU393252:TLF393271 TUQ393252:TVB393271 UEM393252:UEX393271 UOI393252:UOT393271 UYE393252:UYP393271 VIA393252:VIL393271 VRW393252:VSH393271 WBS393252:WCD393271 WLO393252:WLZ393271 WVK393252:WVV393271 C458788:N458807 IY458788:JJ458807 SU458788:TF458807 ACQ458788:ADB458807 AMM458788:AMX458807 AWI458788:AWT458807 BGE458788:BGP458807 BQA458788:BQL458807 BZW458788:CAH458807 CJS458788:CKD458807 CTO458788:CTZ458807 DDK458788:DDV458807 DNG458788:DNR458807 DXC458788:DXN458807 EGY458788:EHJ458807 EQU458788:ERF458807 FAQ458788:FBB458807 FKM458788:FKX458807 FUI458788:FUT458807 GEE458788:GEP458807 GOA458788:GOL458807 GXW458788:GYH458807 HHS458788:HID458807 HRO458788:HRZ458807 IBK458788:IBV458807 ILG458788:ILR458807 IVC458788:IVN458807 JEY458788:JFJ458807 JOU458788:JPF458807 JYQ458788:JZB458807 KIM458788:KIX458807 KSI458788:KST458807 LCE458788:LCP458807 LMA458788:LML458807 LVW458788:LWH458807 MFS458788:MGD458807 MPO458788:MPZ458807 MZK458788:MZV458807 NJG458788:NJR458807 NTC458788:NTN458807 OCY458788:ODJ458807 OMU458788:ONF458807 OWQ458788:OXB458807 PGM458788:PGX458807 PQI458788:PQT458807 QAE458788:QAP458807 QKA458788:QKL458807 QTW458788:QUH458807 RDS458788:RED458807 RNO458788:RNZ458807 RXK458788:RXV458807 SHG458788:SHR458807 SRC458788:SRN458807 TAY458788:TBJ458807 TKU458788:TLF458807 TUQ458788:TVB458807 UEM458788:UEX458807 UOI458788:UOT458807 UYE458788:UYP458807 VIA458788:VIL458807 VRW458788:VSH458807 WBS458788:WCD458807 WLO458788:WLZ458807 WVK458788:WVV458807 C524324:N524343 IY524324:JJ524343 SU524324:TF524343 ACQ524324:ADB524343 AMM524324:AMX524343 AWI524324:AWT524343 BGE524324:BGP524343 BQA524324:BQL524343 BZW524324:CAH524343 CJS524324:CKD524343 CTO524324:CTZ524343 DDK524324:DDV524343 DNG524324:DNR524343 DXC524324:DXN524343 EGY524324:EHJ524343 EQU524324:ERF524343 FAQ524324:FBB524343 FKM524324:FKX524343 FUI524324:FUT524343 GEE524324:GEP524343 GOA524324:GOL524343 GXW524324:GYH524343 HHS524324:HID524343 HRO524324:HRZ524343 IBK524324:IBV524343 ILG524324:ILR524343 IVC524324:IVN524343 JEY524324:JFJ524343 JOU524324:JPF524343 JYQ524324:JZB524343 KIM524324:KIX524343 KSI524324:KST524343 LCE524324:LCP524343 LMA524324:LML524343 LVW524324:LWH524343 MFS524324:MGD524343 MPO524324:MPZ524343 MZK524324:MZV524343 NJG524324:NJR524343 NTC524324:NTN524343 OCY524324:ODJ524343 OMU524324:ONF524343 OWQ524324:OXB524343 PGM524324:PGX524343 PQI524324:PQT524343 QAE524324:QAP524343 QKA524324:QKL524343 QTW524324:QUH524343 RDS524324:RED524343 RNO524324:RNZ524343 RXK524324:RXV524343 SHG524324:SHR524343 SRC524324:SRN524343 TAY524324:TBJ524343 TKU524324:TLF524343 TUQ524324:TVB524343 UEM524324:UEX524343 UOI524324:UOT524343 UYE524324:UYP524343 VIA524324:VIL524343 VRW524324:VSH524343 WBS524324:WCD524343 WLO524324:WLZ524343 WVK524324:WVV524343 C589860:N589879 IY589860:JJ589879 SU589860:TF589879 ACQ589860:ADB589879 AMM589860:AMX589879 AWI589860:AWT589879 BGE589860:BGP589879 BQA589860:BQL589879 BZW589860:CAH589879 CJS589860:CKD589879 CTO589860:CTZ589879 DDK589860:DDV589879 DNG589860:DNR589879 DXC589860:DXN589879 EGY589860:EHJ589879 EQU589860:ERF589879 FAQ589860:FBB589879 FKM589860:FKX589879 FUI589860:FUT589879 GEE589860:GEP589879 GOA589860:GOL589879 GXW589860:GYH589879 HHS589860:HID589879 HRO589860:HRZ589879 IBK589860:IBV589879 ILG589860:ILR589879 IVC589860:IVN589879 JEY589860:JFJ589879 JOU589860:JPF589879 JYQ589860:JZB589879 KIM589860:KIX589879 KSI589860:KST589879 LCE589860:LCP589879 LMA589860:LML589879 LVW589860:LWH589879 MFS589860:MGD589879 MPO589860:MPZ589879 MZK589860:MZV589879 NJG589860:NJR589879 NTC589860:NTN589879 OCY589860:ODJ589879 OMU589860:ONF589879 OWQ589860:OXB589879 PGM589860:PGX589879 PQI589860:PQT589879 QAE589860:QAP589879 QKA589860:QKL589879 QTW589860:QUH589879 RDS589860:RED589879 RNO589860:RNZ589879 RXK589860:RXV589879 SHG589860:SHR589879 SRC589860:SRN589879 TAY589860:TBJ589879 TKU589860:TLF589879 TUQ589860:TVB589879 UEM589860:UEX589879 UOI589860:UOT589879 UYE589860:UYP589879 VIA589860:VIL589879 VRW589860:VSH589879 WBS589860:WCD589879 WLO589860:WLZ589879 WVK589860:WVV589879 C655396:N655415 IY655396:JJ655415 SU655396:TF655415 ACQ655396:ADB655415 AMM655396:AMX655415 AWI655396:AWT655415 BGE655396:BGP655415 BQA655396:BQL655415 BZW655396:CAH655415 CJS655396:CKD655415 CTO655396:CTZ655415 DDK655396:DDV655415 DNG655396:DNR655415 DXC655396:DXN655415 EGY655396:EHJ655415 EQU655396:ERF655415 FAQ655396:FBB655415 FKM655396:FKX655415 FUI655396:FUT655415 GEE655396:GEP655415 GOA655396:GOL655415 GXW655396:GYH655415 HHS655396:HID655415 HRO655396:HRZ655415 IBK655396:IBV655415 ILG655396:ILR655415 IVC655396:IVN655415 JEY655396:JFJ655415 JOU655396:JPF655415 JYQ655396:JZB655415 KIM655396:KIX655415 KSI655396:KST655415 LCE655396:LCP655415 LMA655396:LML655415 LVW655396:LWH655415 MFS655396:MGD655415 MPO655396:MPZ655415 MZK655396:MZV655415 NJG655396:NJR655415 NTC655396:NTN655415 OCY655396:ODJ655415 OMU655396:ONF655415 OWQ655396:OXB655415 PGM655396:PGX655415 PQI655396:PQT655415 QAE655396:QAP655415 QKA655396:QKL655415 QTW655396:QUH655415 RDS655396:RED655415 RNO655396:RNZ655415 RXK655396:RXV655415 SHG655396:SHR655415 SRC655396:SRN655415 TAY655396:TBJ655415 TKU655396:TLF655415 TUQ655396:TVB655415 UEM655396:UEX655415 UOI655396:UOT655415 UYE655396:UYP655415 VIA655396:VIL655415 VRW655396:VSH655415 WBS655396:WCD655415 WLO655396:WLZ655415 WVK655396:WVV655415 C720932:N720951 IY720932:JJ720951 SU720932:TF720951 ACQ720932:ADB720951 AMM720932:AMX720951 AWI720932:AWT720951 BGE720932:BGP720951 BQA720932:BQL720951 BZW720932:CAH720951 CJS720932:CKD720951 CTO720932:CTZ720951 DDK720932:DDV720951 DNG720932:DNR720951 DXC720932:DXN720951 EGY720932:EHJ720951 EQU720932:ERF720951 FAQ720932:FBB720951 FKM720932:FKX720951 FUI720932:FUT720951 GEE720932:GEP720951 GOA720932:GOL720951 GXW720932:GYH720951 HHS720932:HID720951 HRO720932:HRZ720951 IBK720932:IBV720951 ILG720932:ILR720951 IVC720932:IVN720951 JEY720932:JFJ720951 JOU720932:JPF720951 JYQ720932:JZB720951 KIM720932:KIX720951 KSI720932:KST720951 LCE720932:LCP720951 LMA720932:LML720951 LVW720932:LWH720951 MFS720932:MGD720951 MPO720932:MPZ720951 MZK720932:MZV720951 NJG720932:NJR720951 NTC720932:NTN720951 OCY720932:ODJ720951 OMU720932:ONF720951 OWQ720932:OXB720951 PGM720932:PGX720951 PQI720932:PQT720951 QAE720932:QAP720951 QKA720932:QKL720951 QTW720932:QUH720951 RDS720932:RED720951 RNO720932:RNZ720951 RXK720932:RXV720951 SHG720932:SHR720951 SRC720932:SRN720951 TAY720932:TBJ720951 TKU720932:TLF720951 TUQ720932:TVB720951 UEM720932:UEX720951 UOI720932:UOT720951 UYE720932:UYP720951 VIA720932:VIL720951 VRW720932:VSH720951 WBS720932:WCD720951 WLO720932:WLZ720951 WVK720932:WVV720951 C786468:N786487 IY786468:JJ786487 SU786468:TF786487 ACQ786468:ADB786487 AMM786468:AMX786487 AWI786468:AWT786487 BGE786468:BGP786487 BQA786468:BQL786487 BZW786468:CAH786487 CJS786468:CKD786487 CTO786468:CTZ786487 DDK786468:DDV786487 DNG786468:DNR786487 DXC786468:DXN786487 EGY786468:EHJ786487 EQU786468:ERF786487 FAQ786468:FBB786487 FKM786468:FKX786487 FUI786468:FUT786487 GEE786468:GEP786487 GOA786468:GOL786487 GXW786468:GYH786487 HHS786468:HID786487 HRO786468:HRZ786487 IBK786468:IBV786487 ILG786468:ILR786487 IVC786468:IVN786487 JEY786468:JFJ786487 JOU786468:JPF786487 JYQ786468:JZB786487 KIM786468:KIX786487 KSI786468:KST786487 LCE786468:LCP786487 LMA786468:LML786487 LVW786468:LWH786487 MFS786468:MGD786487 MPO786468:MPZ786487 MZK786468:MZV786487 NJG786468:NJR786487 NTC786468:NTN786487 OCY786468:ODJ786487 OMU786468:ONF786487 OWQ786468:OXB786487 PGM786468:PGX786487 PQI786468:PQT786487 QAE786468:QAP786487 QKA786468:QKL786487 QTW786468:QUH786487 RDS786468:RED786487 RNO786468:RNZ786487 RXK786468:RXV786487 SHG786468:SHR786487 SRC786468:SRN786487 TAY786468:TBJ786487 TKU786468:TLF786487 TUQ786468:TVB786487 UEM786468:UEX786487 UOI786468:UOT786487 UYE786468:UYP786487 VIA786468:VIL786487 VRW786468:VSH786487 WBS786468:WCD786487 WLO786468:WLZ786487 WVK786468:WVV786487 C852004:N852023 IY852004:JJ852023 SU852004:TF852023 ACQ852004:ADB852023 AMM852004:AMX852023 AWI852004:AWT852023 BGE852004:BGP852023 BQA852004:BQL852023 BZW852004:CAH852023 CJS852004:CKD852023 CTO852004:CTZ852023 DDK852004:DDV852023 DNG852004:DNR852023 DXC852004:DXN852023 EGY852004:EHJ852023 EQU852004:ERF852023 FAQ852004:FBB852023 FKM852004:FKX852023 FUI852004:FUT852023 GEE852004:GEP852023 GOA852004:GOL852023 GXW852004:GYH852023 HHS852004:HID852023 HRO852004:HRZ852023 IBK852004:IBV852023 ILG852004:ILR852023 IVC852004:IVN852023 JEY852004:JFJ852023 JOU852004:JPF852023 JYQ852004:JZB852023 KIM852004:KIX852023 KSI852004:KST852023 LCE852004:LCP852023 LMA852004:LML852023 LVW852004:LWH852023 MFS852004:MGD852023 MPO852004:MPZ852023 MZK852004:MZV852023 NJG852004:NJR852023 NTC852004:NTN852023 OCY852004:ODJ852023 OMU852004:ONF852023 OWQ852004:OXB852023 PGM852004:PGX852023 PQI852004:PQT852023 QAE852004:QAP852023 QKA852004:QKL852023 QTW852004:QUH852023 RDS852004:RED852023 RNO852004:RNZ852023 RXK852004:RXV852023 SHG852004:SHR852023 SRC852004:SRN852023 TAY852004:TBJ852023 TKU852004:TLF852023 TUQ852004:TVB852023 UEM852004:UEX852023 UOI852004:UOT852023 UYE852004:UYP852023 VIA852004:VIL852023 VRW852004:VSH852023 WBS852004:WCD852023 WLO852004:WLZ852023 WVK852004:WVV852023 C917540:N917559 IY917540:JJ917559 SU917540:TF917559 ACQ917540:ADB917559 AMM917540:AMX917559 AWI917540:AWT917559 BGE917540:BGP917559 BQA917540:BQL917559 BZW917540:CAH917559 CJS917540:CKD917559 CTO917540:CTZ917559 DDK917540:DDV917559 DNG917540:DNR917559 DXC917540:DXN917559 EGY917540:EHJ917559 EQU917540:ERF917559 FAQ917540:FBB917559 FKM917540:FKX917559 FUI917540:FUT917559 GEE917540:GEP917559 GOA917540:GOL917559 GXW917540:GYH917559 HHS917540:HID917559 HRO917540:HRZ917559 IBK917540:IBV917559 ILG917540:ILR917559 IVC917540:IVN917559 JEY917540:JFJ917559 JOU917540:JPF917559 JYQ917540:JZB917559 KIM917540:KIX917559 KSI917540:KST917559 LCE917540:LCP917559 LMA917540:LML917559 LVW917540:LWH917559 MFS917540:MGD917559 MPO917540:MPZ917559 MZK917540:MZV917559 NJG917540:NJR917559 NTC917540:NTN917559 OCY917540:ODJ917559 OMU917540:ONF917559 OWQ917540:OXB917559 PGM917540:PGX917559 PQI917540:PQT917559 QAE917540:QAP917559 QKA917540:QKL917559 QTW917540:QUH917559 RDS917540:RED917559 RNO917540:RNZ917559 RXK917540:RXV917559 SHG917540:SHR917559 SRC917540:SRN917559 TAY917540:TBJ917559 TKU917540:TLF917559 TUQ917540:TVB917559 UEM917540:UEX917559 UOI917540:UOT917559 UYE917540:UYP917559 VIA917540:VIL917559 VRW917540:VSH917559 WBS917540:WCD917559 WLO917540:WLZ917559 WVK917540:WVV917559 C983076:N983095 IY983076:JJ983095 SU983076:TF983095 ACQ983076:ADB983095 AMM983076:AMX983095 AWI983076:AWT983095 BGE983076:BGP983095 BQA983076:BQL983095 BZW983076:CAH983095 CJS983076:CKD983095 CTO983076:CTZ983095 DDK983076:DDV983095 DNG983076:DNR983095 DXC983076:DXN983095 EGY983076:EHJ983095 EQU983076:ERF983095 FAQ983076:FBB983095 FKM983076:FKX983095 FUI983076:FUT983095 GEE983076:GEP983095 GOA983076:GOL983095 GXW983076:GYH983095 HHS983076:HID983095 HRO983076:HRZ983095 IBK983076:IBV983095 ILG983076:ILR983095 IVC983076:IVN983095 JEY983076:JFJ983095 JOU983076:JPF983095 JYQ983076:JZB983095 KIM983076:KIX983095 KSI983076:KST983095 LCE983076:LCP983095 LMA983076:LML983095 LVW983076:LWH983095 MFS983076:MGD983095 MPO983076:MPZ983095 MZK983076:MZV983095 NJG983076:NJR983095 NTC983076:NTN983095 OCY983076:ODJ983095 OMU983076:ONF983095 OWQ983076:OXB983095 PGM983076:PGX983095 PQI983076:PQT983095 QAE983076:QAP983095 QKA983076:QKL983095 QTW983076:QUH983095 RDS983076:RED983095 RNO983076:RNZ983095 RXK983076:RXV983095 SHG983076:SHR983095 SRC983076:SRN983095 TAY983076:TBJ983095 TKU983076:TLF983095 TUQ983076:TVB983095 UEM983076:UEX983095 UOI983076:UOT983095 UYE983076:UYP983095 VIA983076:VIL983095 VRW983076:VSH983095 WBS983076:WCD983095 WLO983076:WLZ983095 WVK983076:WVV983095 C60:N79 IY60:JJ79 SU60:TF79 ACQ60:ADB79 AMM60:AMX79 AWI60:AWT79 BGE60:BGP79 BQA60:BQL79 BZW60:CAH79 CJS60:CKD79 CTO60:CTZ79 DDK60:DDV79 DNG60:DNR79 DXC60:DXN79 EGY60:EHJ79 EQU60:ERF79 FAQ60:FBB79 FKM60:FKX79 FUI60:FUT79 GEE60:GEP79 GOA60:GOL79 GXW60:GYH79 HHS60:HID79 HRO60:HRZ79 IBK60:IBV79 ILG60:ILR79 IVC60:IVN79 JEY60:JFJ79 JOU60:JPF79 JYQ60:JZB79 KIM60:KIX79 KSI60:KST79 LCE60:LCP79 LMA60:LML79 LVW60:LWH79 MFS60:MGD79 MPO60:MPZ79 MZK60:MZV79 NJG60:NJR79 NTC60:NTN79 OCY60:ODJ79 OMU60:ONF79 OWQ60:OXB79 PGM60:PGX79 PQI60:PQT79 QAE60:QAP79 QKA60:QKL79 QTW60:QUH79 RDS60:RED79 RNO60:RNZ79 RXK60:RXV79 SHG60:SHR79 SRC60:SRN79 TAY60:TBJ79 TKU60:TLF79 TUQ60:TVB79 UEM60:UEX79 UOI60:UOT79 UYE60:UYP79 VIA60:VIL79 VRW60:VSH79 WBS60:WCD79 WLO60:WLZ79 WVK60:WVV79"/>
  </dataValidations>
  <printOptions horizontalCentered="1"/>
  <pageMargins left="0.23622047244094491" right="0.15748031496062992" top="0.55118110236220474" bottom="0.59055118110236227" header="0.23622047244094491" footer="0.23622047244094491"/>
  <pageSetup paperSize="9" scale="69" fitToHeight="2" orientation="portrait" horizontalDpi="300" verticalDpi="300" r:id="rId1"/>
  <headerFooter alignWithMargins="0"/>
  <rowBreaks count="1" manualBreakCount="1">
    <brk id="56" max="16383" man="1"/>
  </rowBreaks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002060"/>
    <pageSetUpPr fitToPage="1"/>
  </sheetPr>
  <dimension ref="A1:IV65429"/>
  <sheetViews>
    <sheetView topLeftCell="A13" workbookViewId="0">
      <selection activeCell="I43" sqref="I43:J43"/>
    </sheetView>
  </sheetViews>
  <sheetFormatPr defaultRowHeight="12.75" x14ac:dyDescent="0.25"/>
  <cols>
    <col min="1" max="1" width="8.5703125" style="14" customWidth="1"/>
    <col min="2" max="2" width="10" style="14" customWidth="1"/>
    <col min="3" max="3" width="6.5703125" style="14" customWidth="1"/>
    <col min="4" max="4" width="8.5703125" style="14" customWidth="1"/>
    <col min="5" max="7" width="6.5703125" style="14" customWidth="1"/>
    <col min="8" max="8" width="14" style="14" customWidth="1"/>
    <col min="9" max="9" width="6.5703125" style="14" customWidth="1"/>
    <col min="10" max="10" width="10.7109375" style="14" customWidth="1"/>
    <col min="11" max="11" width="6.5703125" style="14" customWidth="1"/>
    <col min="12" max="12" width="11.42578125" style="14" customWidth="1"/>
    <col min="13" max="13" width="6.5703125" style="14" customWidth="1"/>
    <col min="14" max="14" width="11" style="14" customWidth="1"/>
    <col min="15" max="15" width="9.140625" style="14"/>
    <col min="16" max="16" width="0.42578125" style="14" customWidth="1"/>
    <col min="17" max="17" width="9.140625" style="14"/>
    <col min="18" max="18" width="0.140625" style="14" customWidth="1"/>
    <col min="19" max="244" width="9.140625" style="14"/>
    <col min="245" max="245" width="14.140625" style="14" customWidth="1"/>
    <col min="246" max="256" width="9.140625" style="14"/>
    <col min="257" max="257" width="8.5703125" style="14" customWidth="1"/>
    <col min="258" max="258" width="10" style="14" customWidth="1"/>
    <col min="259" max="259" width="6.5703125" style="14" customWidth="1"/>
    <col min="260" max="260" width="8.5703125" style="14" customWidth="1"/>
    <col min="261" max="263" width="6.5703125" style="14" customWidth="1"/>
    <col min="264" max="264" width="14" style="14" customWidth="1"/>
    <col min="265" max="265" width="6.5703125" style="14" customWidth="1"/>
    <col min="266" max="266" width="10.7109375" style="14" customWidth="1"/>
    <col min="267" max="267" width="6.5703125" style="14" customWidth="1"/>
    <col min="268" max="268" width="11.42578125" style="14" customWidth="1"/>
    <col min="269" max="269" width="6.5703125" style="14" customWidth="1"/>
    <col min="270" max="270" width="11" style="14" customWidth="1"/>
    <col min="271" max="271" width="9.140625" style="14"/>
    <col min="272" max="272" width="0.42578125" style="14" customWidth="1"/>
    <col min="273" max="273" width="9.140625" style="14"/>
    <col min="274" max="274" width="0.140625" style="14" customWidth="1"/>
    <col min="275" max="500" width="9.140625" style="14"/>
    <col min="501" max="501" width="14.140625" style="14" customWidth="1"/>
    <col min="502" max="512" width="9.140625" style="14"/>
    <col min="513" max="513" width="8.5703125" style="14" customWidth="1"/>
    <col min="514" max="514" width="10" style="14" customWidth="1"/>
    <col min="515" max="515" width="6.5703125" style="14" customWidth="1"/>
    <col min="516" max="516" width="8.5703125" style="14" customWidth="1"/>
    <col min="517" max="519" width="6.5703125" style="14" customWidth="1"/>
    <col min="520" max="520" width="14" style="14" customWidth="1"/>
    <col min="521" max="521" width="6.5703125" style="14" customWidth="1"/>
    <col min="522" max="522" width="10.7109375" style="14" customWidth="1"/>
    <col min="523" max="523" width="6.5703125" style="14" customWidth="1"/>
    <col min="524" max="524" width="11.42578125" style="14" customWidth="1"/>
    <col min="525" max="525" width="6.5703125" style="14" customWidth="1"/>
    <col min="526" max="526" width="11" style="14" customWidth="1"/>
    <col min="527" max="527" width="9.140625" style="14"/>
    <col min="528" max="528" width="0.42578125" style="14" customWidth="1"/>
    <col min="529" max="529" width="9.140625" style="14"/>
    <col min="530" max="530" width="0.140625" style="14" customWidth="1"/>
    <col min="531" max="756" width="9.140625" style="14"/>
    <col min="757" max="757" width="14.140625" style="14" customWidth="1"/>
    <col min="758" max="768" width="9.140625" style="14"/>
    <col min="769" max="769" width="8.5703125" style="14" customWidth="1"/>
    <col min="770" max="770" width="10" style="14" customWidth="1"/>
    <col min="771" max="771" width="6.5703125" style="14" customWidth="1"/>
    <col min="772" max="772" width="8.5703125" style="14" customWidth="1"/>
    <col min="773" max="775" width="6.5703125" style="14" customWidth="1"/>
    <col min="776" max="776" width="14" style="14" customWidth="1"/>
    <col min="777" max="777" width="6.5703125" style="14" customWidth="1"/>
    <col min="778" max="778" width="10.7109375" style="14" customWidth="1"/>
    <col min="779" max="779" width="6.5703125" style="14" customWidth="1"/>
    <col min="780" max="780" width="11.42578125" style="14" customWidth="1"/>
    <col min="781" max="781" width="6.5703125" style="14" customWidth="1"/>
    <col min="782" max="782" width="11" style="14" customWidth="1"/>
    <col min="783" max="783" width="9.140625" style="14"/>
    <col min="784" max="784" width="0.42578125" style="14" customWidth="1"/>
    <col min="785" max="785" width="9.140625" style="14"/>
    <col min="786" max="786" width="0.140625" style="14" customWidth="1"/>
    <col min="787" max="1012" width="9.140625" style="14"/>
    <col min="1013" max="1013" width="14.140625" style="14" customWidth="1"/>
    <col min="1014" max="1024" width="9.140625" style="14"/>
    <col min="1025" max="1025" width="8.5703125" style="14" customWidth="1"/>
    <col min="1026" max="1026" width="10" style="14" customWidth="1"/>
    <col min="1027" max="1027" width="6.5703125" style="14" customWidth="1"/>
    <col min="1028" max="1028" width="8.5703125" style="14" customWidth="1"/>
    <col min="1029" max="1031" width="6.5703125" style="14" customWidth="1"/>
    <col min="1032" max="1032" width="14" style="14" customWidth="1"/>
    <col min="1033" max="1033" width="6.5703125" style="14" customWidth="1"/>
    <col min="1034" max="1034" width="10.7109375" style="14" customWidth="1"/>
    <col min="1035" max="1035" width="6.5703125" style="14" customWidth="1"/>
    <col min="1036" max="1036" width="11.42578125" style="14" customWidth="1"/>
    <col min="1037" max="1037" width="6.5703125" style="14" customWidth="1"/>
    <col min="1038" max="1038" width="11" style="14" customWidth="1"/>
    <col min="1039" max="1039" width="9.140625" style="14"/>
    <col min="1040" max="1040" width="0.42578125" style="14" customWidth="1"/>
    <col min="1041" max="1041" width="9.140625" style="14"/>
    <col min="1042" max="1042" width="0.140625" style="14" customWidth="1"/>
    <col min="1043" max="1268" width="9.140625" style="14"/>
    <col min="1269" max="1269" width="14.140625" style="14" customWidth="1"/>
    <col min="1270" max="1280" width="9.140625" style="14"/>
    <col min="1281" max="1281" width="8.5703125" style="14" customWidth="1"/>
    <col min="1282" max="1282" width="10" style="14" customWidth="1"/>
    <col min="1283" max="1283" width="6.5703125" style="14" customWidth="1"/>
    <col min="1284" max="1284" width="8.5703125" style="14" customWidth="1"/>
    <col min="1285" max="1287" width="6.5703125" style="14" customWidth="1"/>
    <col min="1288" max="1288" width="14" style="14" customWidth="1"/>
    <col min="1289" max="1289" width="6.5703125" style="14" customWidth="1"/>
    <col min="1290" max="1290" width="10.7109375" style="14" customWidth="1"/>
    <col min="1291" max="1291" width="6.5703125" style="14" customWidth="1"/>
    <col min="1292" max="1292" width="11.42578125" style="14" customWidth="1"/>
    <col min="1293" max="1293" width="6.5703125" style="14" customWidth="1"/>
    <col min="1294" max="1294" width="11" style="14" customWidth="1"/>
    <col min="1295" max="1295" width="9.140625" style="14"/>
    <col min="1296" max="1296" width="0.42578125" style="14" customWidth="1"/>
    <col min="1297" max="1297" width="9.140625" style="14"/>
    <col min="1298" max="1298" width="0.140625" style="14" customWidth="1"/>
    <col min="1299" max="1524" width="9.140625" style="14"/>
    <col min="1525" max="1525" width="14.140625" style="14" customWidth="1"/>
    <col min="1526" max="1536" width="9.140625" style="14"/>
    <col min="1537" max="1537" width="8.5703125" style="14" customWidth="1"/>
    <col min="1538" max="1538" width="10" style="14" customWidth="1"/>
    <col min="1539" max="1539" width="6.5703125" style="14" customWidth="1"/>
    <col min="1540" max="1540" width="8.5703125" style="14" customWidth="1"/>
    <col min="1541" max="1543" width="6.5703125" style="14" customWidth="1"/>
    <col min="1544" max="1544" width="14" style="14" customWidth="1"/>
    <col min="1545" max="1545" width="6.5703125" style="14" customWidth="1"/>
    <col min="1546" max="1546" width="10.7109375" style="14" customWidth="1"/>
    <col min="1547" max="1547" width="6.5703125" style="14" customWidth="1"/>
    <col min="1548" max="1548" width="11.42578125" style="14" customWidth="1"/>
    <col min="1549" max="1549" width="6.5703125" style="14" customWidth="1"/>
    <col min="1550" max="1550" width="11" style="14" customWidth="1"/>
    <col min="1551" max="1551" width="9.140625" style="14"/>
    <col min="1552" max="1552" width="0.42578125" style="14" customWidth="1"/>
    <col min="1553" max="1553" width="9.140625" style="14"/>
    <col min="1554" max="1554" width="0.140625" style="14" customWidth="1"/>
    <col min="1555" max="1780" width="9.140625" style="14"/>
    <col min="1781" max="1781" width="14.140625" style="14" customWidth="1"/>
    <col min="1782" max="1792" width="9.140625" style="14"/>
    <col min="1793" max="1793" width="8.5703125" style="14" customWidth="1"/>
    <col min="1794" max="1794" width="10" style="14" customWidth="1"/>
    <col min="1795" max="1795" width="6.5703125" style="14" customWidth="1"/>
    <col min="1796" max="1796" width="8.5703125" style="14" customWidth="1"/>
    <col min="1797" max="1799" width="6.5703125" style="14" customWidth="1"/>
    <col min="1800" max="1800" width="14" style="14" customWidth="1"/>
    <col min="1801" max="1801" width="6.5703125" style="14" customWidth="1"/>
    <col min="1802" max="1802" width="10.7109375" style="14" customWidth="1"/>
    <col min="1803" max="1803" width="6.5703125" style="14" customWidth="1"/>
    <col min="1804" max="1804" width="11.42578125" style="14" customWidth="1"/>
    <col min="1805" max="1805" width="6.5703125" style="14" customWidth="1"/>
    <col min="1806" max="1806" width="11" style="14" customWidth="1"/>
    <col min="1807" max="1807" width="9.140625" style="14"/>
    <col min="1808" max="1808" width="0.42578125" style="14" customWidth="1"/>
    <col min="1809" max="1809" width="9.140625" style="14"/>
    <col min="1810" max="1810" width="0.140625" style="14" customWidth="1"/>
    <col min="1811" max="2036" width="9.140625" style="14"/>
    <col min="2037" max="2037" width="14.140625" style="14" customWidth="1"/>
    <col min="2038" max="2048" width="9.140625" style="14"/>
    <col min="2049" max="2049" width="8.5703125" style="14" customWidth="1"/>
    <col min="2050" max="2050" width="10" style="14" customWidth="1"/>
    <col min="2051" max="2051" width="6.5703125" style="14" customWidth="1"/>
    <col min="2052" max="2052" width="8.5703125" style="14" customWidth="1"/>
    <col min="2053" max="2055" width="6.5703125" style="14" customWidth="1"/>
    <col min="2056" max="2056" width="14" style="14" customWidth="1"/>
    <col min="2057" max="2057" width="6.5703125" style="14" customWidth="1"/>
    <col min="2058" max="2058" width="10.7109375" style="14" customWidth="1"/>
    <col min="2059" max="2059" width="6.5703125" style="14" customWidth="1"/>
    <col min="2060" max="2060" width="11.42578125" style="14" customWidth="1"/>
    <col min="2061" max="2061" width="6.5703125" style="14" customWidth="1"/>
    <col min="2062" max="2062" width="11" style="14" customWidth="1"/>
    <col min="2063" max="2063" width="9.140625" style="14"/>
    <col min="2064" max="2064" width="0.42578125" style="14" customWidth="1"/>
    <col min="2065" max="2065" width="9.140625" style="14"/>
    <col min="2066" max="2066" width="0.140625" style="14" customWidth="1"/>
    <col min="2067" max="2292" width="9.140625" style="14"/>
    <col min="2293" max="2293" width="14.140625" style="14" customWidth="1"/>
    <col min="2294" max="2304" width="9.140625" style="14"/>
    <col min="2305" max="2305" width="8.5703125" style="14" customWidth="1"/>
    <col min="2306" max="2306" width="10" style="14" customWidth="1"/>
    <col min="2307" max="2307" width="6.5703125" style="14" customWidth="1"/>
    <col min="2308" max="2308" width="8.5703125" style="14" customWidth="1"/>
    <col min="2309" max="2311" width="6.5703125" style="14" customWidth="1"/>
    <col min="2312" max="2312" width="14" style="14" customWidth="1"/>
    <col min="2313" max="2313" width="6.5703125" style="14" customWidth="1"/>
    <col min="2314" max="2314" width="10.7109375" style="14" customWidth="1"/>
    <col min="2315" max="2315" width="6.5703125" style="14" customWidth="1"/>
    <col min="2316" max="2316" width="11.42578125" style="14" customWidth="1"/>
    <col min="2317" max="2317" width="6.5703125" style="14" customWidth="1"/>
    <col min="2318" max="2318" width="11" style="14" customWidth="1"/>
    <col min="2319" max="2319" width="9.140625" style="14"/>
    <col min="2320" max="2320" width="0.42578125" style="14" customWidth="1"/>
    <col min="2321" max="2321" width="9.140625" style="14"/>
    <col min="2322" max="2322" width="0.140625" style="14" customWidth="1"/>
    <col min="2323" max="2548" width="9.140625" style="14"/>
    <col min="2549" max="2549" width="14.140625" style="14" customWidth="1"/>
    <col min="2550" max="2560" width="9.140625" style="14"/>
    <col min="2561" max="2561" width="8.5703125" style="14" customWidth="1"/>
    <col min="2562" max="2562" width="10" style="14" customWidth="1"/>
    <col min="2563" max="2563" width="6.5703125" style="14" customWidth="1"/>
    <col min="2564" max="2564" width="8.5703125" style="14" customWidth="1"/>
    <col min="2565" max="2567" width="6.5703125" style="14" customWidth="1"/>
    <col min="2568" max="2568" width="14" style="14" customWidth="1"/>
    <col min="2569" max="2569" width="6.5703125" style="14" customWidth="1"/>
    <col min="2570" max="2570" width="10.7109375" style="14" customWidth="1"/>
    <col min="2571" max="2571" width="6.5703125" style="14" customWidth="1"/>
    <col min="2572" max="2572" width="11.42578125" style="14" customWidth="1"/>
    <col min="2573" max="2573" width="6.5703125" style="14" customWidth="1"/>
    <col min="2574" max="2574" width="11" style="14" customWidth="1"/>
    <col min="2575" max="2575" width="9.140625" style="14"/>
    <col min="2576" max="2576" width="0.42578125" style="14" customWidth="1"/>
    <col min="2577" max="2577" width="9.140625" style="14"/>
    <col min="2578" max="2578" width="0.140625" style="14" customWidth="1"/>
    <col min="2579" max="2804" width="9.140625" style="14"/>
    <col min="2805" max="2805" width="14.140625" style="14" customWidth="1"/>
    <col min="2806" max="2816" width="9.140625" style="14"/>
    <col min="2817" max="2817" width="8.5703125" style="14" customWidth="1"/>
    <col min="2818" max="2818" width="10" style="14" customWidth="1"/>
    <col min="2819" max="2819" width="6.5703125" style="14" customWidth="1"/>
    <col min="2820" max="2820" width="8.5703125" style="14" customWidth="1"/>
    <col min="2821" max="2823" width="6.5703125" style="14" customWidth="1"/>
    <col min="2824" max="2824" width="14" style="14" customWidth="1"/>
    <col min="2825" max="2825" width="6.5703125" style="14" customWidth="1"/>
    <col min="2826" max="2826" width="10.7109375" style="14" customWidth="1"/>
    <col min="2827" max="2827" width="6.5703125" style="14" customWidth="1"/>
    <col min="2828" max="2828" width="11.42578125" style="14" customWidth="1"/>
    <col min="2829" max="2829" width="6.5703125" style="14" customWidth="1"/>
    <col min="2830" max="2830" width="11" style="14" customWidth="1"/>
    <col min="2831" max="2831" width="9.140625" style="14"/>
    <col min="2832" max="2832" width="0.42578125" style="14" customWidth="1"/>
    <col min="2833" max="2833" width="9.140625" style="14"/>
    <col min="2834" max="2834" width="0.140625" style="14" customWidth="1"/>
    <col min="2835" max="3060" width="9.140625" style="14"/>
    <col min="3061" max="3061" width="14.140625" style="14" customWidth="1"/>
    <col min="3062" max="3072" width="9.140625" style="14"/>
    <col min="3073" max="3073" width="8.5703125" style="14" customWidth="1"/>
    <col min="3074" max="3074" width="10" style="14" customWidth="1"/>
    <col min="3075" max="3075" width="6.5703125" style="14" customWidth="1"/>
    <col min="3076" max="3076" width="8.5703125" style="14" customWidth="1"/>
    <col min="3077" max="3079" width="6.5703125" style="14" customWidth="1"/>
    <col min="3080" max="3080" width="14" style="14" customWidth="1"/>
    <col min="3081" max="3081" width="6.5703125" style="14" customWidth="1"/>
    <col min="3082" max="3082" width="10.7109375" style="14" customWidth="1"/>
    <col min="3083" max="3083" width="6.5703125" style="14" customWidth="1"/>
    <col min="3084" max="3084" width="11.42578125" style="14" customWidth="1"/>
    <col min="3085" max="3085" width="6.5703125" style="14" customWidth="1"/>
    <col min="3086" max="3086" width="11" style="14" customWidth="1"/>
    <col min="3087" max="3087" width="9.140625" style="14"/>
    <col min="3088" max="3088" width="0.42578125" style="14" customWidth="1"/>
    <col min="3089" max="3089" width="9.140625" style="14"/>
    <col min="3090" max="3090" width="0.140625" style="14" customWidth="1"/>
    <col min="3091" max="3316" width="9.140625" style="14"/>
    <col min="3317" max="3317" width="14.140625" style="14" customWidth="1"/>
    <col min="3318" max="3328" width="9.140625" style="14"/>
    <col min="3329" max="3329" width="8.5703125" style="14" customWidth="1"/>
    <col min="3330" max="3330" width="10" style="14" customWidth="1"/>
    <col min="3331" max="3331" width="6.5703125" style="14" customWidth="1"/>
    <col min="3332" max="3332" width="8.5703125" style="14" customWidth="1"/>
    <col min="3333" max="3335" width="6.5703125" style="14" customWidth="1"/>
    <col min="3336" max="3336" width="14" style="14" customWidth="1"/>
    <col min="3337" max="3337" width="6.5703125" style="14" customWidth="1"/>
    <col min="3338" max="3338" width="10.7109375" style="14" customWidth="1"/>
    <col min="3339" max="3339" width="6.5703125" style="14" customWidth="1"/>
    <col min="3340" max="3340" width="11.42578125" style="14" customWidth="1"/>
    <col min="3341" max="3341" width="6.5703125" style="14" customWidth="1"/>
    <col min="3342" max="3342" width="11" style="14" customWidth="1"/>
    <col min="3343" max="3343" width="9.140625" style="14"/>
    <col min="3344" max="3344" width="0.42578125" style="14" customWidth="1"/>
    <col min="3345" max="3345" width="9.140625" style="14"/>
    <col min="3346" max="3346" width="0.140625" style="14" customWidth="1"/>
    <col min="3347" max="3572" width="9.140625" style="14"/>
    <col min="3573" max="3573" width="14.140625" style="14" customWidth="1"/>
    <col min="3574" max="3584" width="9.140625" style="14"/>
    <col min="3585" max="3585" width="8.5703125" style="14" customWidth="1"/>
    <col min="3586" max="3586" width="10" style="14" customWidth="1"/>
    <col min="3587" max="3587" width="6.5703125" style="14" customWidth="1"/>
    <col min="3588" max="3588" width="8.5703125" style="14" customWidth="1"/>
    <col min="3589" max="3591" width="6.5703125" style="14" customWidth="1"/>
    <col min="3592" max="3592" width="14" style="14" customWidth="1"/>
    <col min="3593" max="3593" width="6.5703125" style="14" customWidth="1"/>
    <col min="3594" max="3594" width="10.7109375" style="14" customWidth="1"/>
    <col min="3595" max="3595" width="6.5703125" style="14" customWidth="1"/>
    <col min="3596" max="3596" width="11.42578125" style="14" customWidth="1"/>
    <col min="3597" max="3597" width="6.5703125" style="14" customWidth="1"/>
    <col min="3598" max="3598" width="11" style="14" customWidth="1"/>
    <col min="3599" max="3599" width="9.140625" style="14"/>
    <col min="3600" max="3600" width="0.42578125" style="14" customWidth="1"/>
    <col min="3601" max="3601" width="9.140625" style="14"/>
    <col min="3602" max="3602" width="0.140625" style="14" customWidth="1"/>
    <col min="3603" max="3828" width="9.140625" style="14"/>
    <col min="3829" max="3829" width="14.140625" style="14" customWidth="1"/>
    <col min="3830" max="3840" width="9.140625" style="14"/>
    <col min="3841" max="3841" width="8.5703125" style="14" customWidth="1"/>
    <col min="3842" max="3842" width="10" style="14" customWidth="1"/>
    <col min="3843" max="3843" width="6.5703125" style="14" customWidth="1"/>
    <col min="3844" max="3844" width="8.5703125" style="14" customWidth="1"/>
    <col min="3845" max="3847" width="6.5703125" style="14" customWidth="1"/>
    <col min="3848" max="3848" width="14" style="14" customWidth="1"/>
    <col min="3849" max="3849" width="6.5703125" style="14" customWidth="1"/>
    <col min="3850" max="3850" width="10.7109375" style="14" customWidth="1"/>
    <col min="3851" max="3851" width="6.5703125" style="14" customWidth="1"/>
    <col min="3852" max="3852" width="11.42578125" style="14" customWidth="1"/>
    <col min="3853" max="3853" width="6.5703125" style="14" customWidth="1"/>
    <col min="3854" max="3854" width="11" style="14" customWidth="1"/>
    <col min="3855" max="3855" width="9.140625" style="14"/>
    <col min="3856" max="3856" width="0.42578125" style="14" customWidth="1"/>
    <col min="3857" max="3857" width="9.140625" style="14"/>
    <col min="3858" max="3858" width="0.140625" style="14" customWidth="1"/>
    <col min="3859" max="4084" width="9.140625" style="14"/>
    <col min="4085" max="4085" width="14.140625" style="14" customWidth="1"/>
    <col min="4086" max="4096" width="9.140625" style="14"/>
    <col min="4097" max="4097" width="8.5703125" style="14" customWidth="1"/>
    <col min="4098" max="4098" width="10" style="14" customWidth="1"/>
    <col min="4099" max="4099" width="6.5703125" style="14" customWidth="1"/>
    <col min="4100" max="4100" width="8.5703125" style="14" customWidth="1"/>
    <col min="4101" max="4103" width="6.5703125" style="14" customWidth="1"/>
    <col min="4104" max="4104" width="14" style="14" customWidth="1"/>
    <col min="4105" max="4105" width="6.5703125" style="14" customWidth="1"/>
    <col min="4106" max="4106" width="10.7109375" style="14" customWidth="1"/>
    <col min="4107" max="4107" width="6.5703125" style="14" customWidth="1"/>
    <col min="4108" max="4108" width="11.42578125" style="14" customWidth="1"/>
    <col min="4109" max="4109" width="6.5703125" style="14" customWidth="1"/>
    <col min="4110" max="4110" width="11" style="14" customWidth="1"/>
    <col min="4111" max="4111" width="9.140625" style="14"/>
    <col min="4112" max="4112" width="0.42578125" style="14" customWidth="1"/>
    <col min="4113" max="4113" width="9.140625" style="14"/>
    <col min="4114" max="4114" width="0.140625" style="14" customWidth="1"/>
    <col min="4115" max="4340" width="9.140625" style="14"/>
    <col min="4341" max="4341" width="14.140625" style="14" customWidth="1"/>
    <col min="4342" max="4352" width="9.140625" style="14"/>
    <col min="4353" max="4353" width="8.5703125" style="14" customWidth="1"/>
    <col min="4354" max="4354" width="10" style="14" customWidth="1"/>
    <col min="4355" max="4355" width="6.5703125" style="14" customWidth="1"/>
    <col min="4356" max="4356" width="8.5703125" style="14" customWidth="1"/>
    <col min="4357" max="4359" width="6.5703125" style="14" customWidth="1"/>
    <col min="4360" max="4360" width="14" style="14" customWidth="1"/>
    <col min="4361" max="4361" width="6.5703125" style="14" customWidth="1"/>
    <col min="4362" max="4362" width="10.7109375" style="14" customWidth="1"/>
    <col min="4363" max="4363" width="6.5703125" style="14" customWidth="1"/>
    <col min="4364" max="4364" width="11.42578125" style="14" customWidth="1"/>
    <col min="4365" max="4365" width="6.5703125" style="14" customWidth="1"/>
    <col min="4366" max="4366" width="11" style="14" customWidth="1"/>
    <col min="4367" max="4367" width="9.140625" style="14"/>
    <col min="4368" max="4368" width="0.42578125" style="14" customWidth="1"/>
    <col min="4369" max="4369" width="9.140625" style="14"/>
    <col min="4370" max="4370" width="0.140625" style="14" customWidth="1"/>
    <col min="4371" max="4596" width="9.140625" style="14"/>
    <col min="4597" max="4597" width="14.140625" style="14" customWidth="1"/>
    <col min="4598" max="4608" width="9.140625" style="14"/>
    <col min="4609" max="4609" width="8.5703125" style="14" customWidth="1"/>
    <col min="4610" max="4610" width="10" style="14" customWidth="1"/>
    <col min="4611" max="4611" width="6.5703125" style="14" customWidth="1"/>
    <col min="4612" max="4612" width="8.5703125" style="14" customWidth="1"/>
    <col min="4613" max="4615" width="6.5703125" style="14" customWidth="1"/>
    <col min="4616" max="4616" width="14" style="14" customWidth="1"/>
    <col min="4617" max="4617" width="6.5703125" style="14" customWidth="1"/>
    <col min="4618" max="4618" width="10.7109375" style="14" customWidth="1"/>
    <col min="4619" max="4619" width="6.5703125" style="14" customWidth="1"/>
    <col min="4620" max="4620" width="11.42578125" style="14" customWidth="1"/>
    <col min="4621" max="4621" width="6.5703125" style="14" customWidth="1"/>
    <col min="4622" max="4622" width="11" style="14" customWidth="1"/>
    <col min="4623" max="4623" width="9.140625" style="14"/>
    <col min="4624" max="4624" width="0.42578125" style="14" customWidth="1"/>
    <col min="4625" max="4625" width="9.140625" style="14"/>
    <col min="4626" max="4626" width="0.140625" style="14" customWidth="1"/>
    <col min="4627" max="4852" width="9.140625" style="14"/>
    <col min="4853" max="4853" width="14.140625" style="14" customWidth="1"/>
    <col min="4854" max="4864" width="9.140625" style="14"/>
    <col min="4865" max="4865" width="8.5703125" style="14" customWidth="1"/>
    <col min="4866" max="4866" width="10" style="14" customWidth="1"/>
    <col min="4867" max="4867" width="6.5703125" style="14" customWidth="1"/>
    <col min="4868" max="4868" width="8.5703125" style="14" customWidth="1"/>
    <col min="4869" max="4871" width="6.5703125" style="14" customWidth="1"/>
    <col min="4872" max="4872" width="14" style="14" customWidth="1"/>
    <col min="4873" max="4873" width="6.5703125" style="14" customWidth="1"/>
    <col min="4874" max="4874" width="10.7109375" style="14" customWidth="1"/>
    <col min="4875" max="4875" width="6.5703125" style="14" customWidth="1"/>
    <col min="4876" max="4876" width="11.42578125" style="14" customWidth="1"/>
    <col min="4877" max="4877" width="6.5703125" style="14" customWidth="1"/>
    <col min="4878" max="4878" width="11" style="14" customWidth="1"/>
    <col min="4879" max="4879" width="9.140625" style="14"/>
    <col min="4880" max="4880" width="0.42578125" style="14" customWidth="1"/>
    <col min="4881" max="4881" width="9.140625" style="14"/>
    <col min="4882" max="4882" width="0.140625" style="14" customWidth="1"/>
    <col min="4883" max="5108" width="9.140625" style="14"/>
    <col min="5109" max="5109" width="14.140625" style="14" customWidth="1"/>
    <col min="5110" max="5120" width="9.140625" style="14"/>
    <col min="5121" max="5121" width="8.5703125" style="14" customWidth="1"/>
    <col min="5122" max="5122" width="10" style="14" customWidth="1"/>
    <col min="5123" max="5123" width="6.5703125" style="14" customWidth="1"/>
    <col min="5124" max="5124" width="8.5703125" style="14" customWidth="1"/>
    <col min="5125" max="5127" width="6.5703125" style="14" customWidth="1"/>
    <col min="5128" max="5128" width="14" style="14" customWidth="1"/>
    <col min="5129" max="5129" width="6.5703125" style="14" customWidth="1"/>
    <col min="5130" max="5130" width="10.7109375" style="14" customWidth="1"/>
    <col min="5131" max="5131" width="6.5703125" style="14" customWidth="1"/>
    <col min="5132" max="5132" width="11.42578125" style="14" customWidth="1"/>
    <col min="5133" max="5133" width="6.5703125" style="14" customWidth="1"/>
    <col min="5134" max="5134" width="11" style="14" customWidth="1"/>
    <col min="5135" max="5135" width="9.140625" style="14"/>
    <col min="5136" max="5136" width="0.42578125" style="14" customWidth="1"/>
    <col min="5137" max="5137" width="9.140625" style="14"/>
    <col min="5138" max="5138" width="0.140625" style="14" customWidth="1"/>
    <col min="5139" max="5364" width="9.140625" style="14"/>
    <col min="5365" max="5365" width="14.140625" style="14" customWidth="1"/>
    <col min="5366" max="5376" width="9.140625" style="14"/>
    <col min="5377" max="5377" width="8.5703125" style="14" customWidth="1"/>
    <col min="5378" max="5378" width="10" style="14" customWidth="1"/>
    <col min="5379" max="5379" width="6.5703125" style="14" customWidth="1"/>
    <col min="5380" max="5380" width="8.5703125" style="14" customWidth="1"/>
    <col min="5381" max="5383" width="6.5703125" style="14" customWidth="1"/>
    <col min="5384" max="5384" width="14" style="14" customWidth="1"/>
    <col min="5385" max="5385" width="6.5703125" style="14" customWidth="1"/>
    <col min="5386" max="5386" width="10.7109375" style="14" customWidth="1"/>
    <col min="5387" max="5387" width="6.5703125" style="14" customWidth="1"/>
    <col min="5388" max="5388" width="11.42578125" style="14" customWidth="1"/>
    <col min="5389" max="5389" width="6.5703125" style="14" customWidth="1"/>
    <col min="5390" max="5390" width="11" style="14" customWidth="1"/>
    <col min="5391" max="5391" width="9.140625" style="14"/>
    <col min="5392" max="5392" width="0.42578125" style="14" customWidth="1"/>
    <col min="5393" max="5393" width="9.140625" style="14"/>
    <col min="5394" max="5394" width="0.140625" style="14" customWidth="1"/>
    <col min="5395" max="5620" width="9.140625" style="14"/>
    <col min="5621" max="5621" width="14.140625" style="14" customWidth="1"/>
    <col min="5622" max="5632" width="9.140625" style="14"/>
    <col min="5633" max="5633" width="8.5703125" style="14" customWidth="1"/>
    <col min="5634" max="5634" width="10" style="14" customWidth="1"/>
    <col min="5635" max="5635" width="6.5703125" style="14" customWidth="1"/>
    <col min="5636" max="5636" width="8.5703125" style="14" customWidth="1"/>
    <col min="5637" max="5639" width="6.5703125" style="14" customWidth="1"/>
    <col min="5640" max="5640" width="14" style="14" customWidth="1"/>
    <col min="5641" max="5641" width="6.5703125" style="14" customWidth="1"/>
    <col min="5642" max="5642" width="10.7109375" style="14" customWidth="1"/>
    <col min="5643" max="5643" width="6.5703125" style="14" customWidth="1"/>
    <col min="5644" max="5644" width="11.42578125" style="14" customWidth="1"/>
    <col min="5645" max="5645" width="6.5703125" style="14" customWidth="1"/>
    <col min="5646" max="5646" width="11" style="14" customWidth="1"/>
    <col min="5647" max="5647" width="9.140625" style="14"/>
    <col min="5648" max="5648" width="0.42578125" style="14" customWidth="1"/>
    <col min="5649" max="5649" width="9.140625" style="14"/>
    <col min="5650" max="5650" width="0.140625" style="14" customWidth="1"/>
    <col min="5651" max="5876" width="9.140625" style="14"/>
    <col min="5877" max="5877" width="14.140625" style="14" customWidth="1"/>
    <col min="5878" max="5888" width="9.140625" style="14"/>
    <col min="5889" max="5889" width="8.5703125" style="14" customWidth="1"/>
    <col min="5890" max="5890" width="10" style="14" customWidth="1"/>
    <col min="5891" max="5891" width="6.5703125" style="14" customWidth="1"/>
    <col min="5892" max="5892" width="8.5703125" style="14" customWidth="1"/>
    <col min="5893" max="5895" width="6.5703125" style="14" customWidth="1"/>
    <col min="5896" max="5896" width="14" style="14" customWidth="1"/>
    <col min="5897" max="5897" width="6.5703125" style="14" customWidth="1"/>
    <col min="5898" max="5898" width="10.7109375" style="14" customWidth="1"/>
    <col min="5899" max="5899" width="6.5703125" style="14" customWidth="1"/>
    <col min="5900" max="5900" width="11.42578125" style="14" customWidth="1"/>
    <col min="5901" max="5901" width="6.5703125" style="14" customWidth="1"/>
    <col min="5902" max="5902" width="11" style="14" customWidth="1"/>
    <col min="5903" max="5903" width="9.140625" style="14"/>
    <col min="5904" max="5904" width="0.42578125" style="14" customWidth="1"/>
    <col min="5905" max="5905" width="9.140625" style="14"/>
    <col min="5906" max="5906" width="0.140625" style="14" customWidth="1"/>
    <col min="5907" max="6132" width="9.140625" style="14"/>
    <col min="6133" max="6133" width="14.140625" style="14" customWidth="1"/>
    <col min="6134" max="6144" width="9.140625" style="14"/>
    <col min="6145" max="6145" width="8.5703125" style="14" customWidth="1"/>
    <col min="6146" max="6146" width="10" style="14" customWidth="1"/>
    <col min="6147" max="6147" width="6.5703125" style="14" customWidth="1"/>
    <col min="6148" max="6148" width="8.5703125" style="14" customWidth="1"/>
    <col min="6149" max="6151" width="6.5703125" style="14" customWidth="1"/>
    <col min="6152" max="6152" width="14" style="14" customWidth="1"/>
    <col min="6153" max="6153" width="6.5703125" style="14" customWidth="1"/>
    <col min="6154" max="6154" width="10.7109375" style="14" customWidth="1"/>
    <col min="6155" max="6155" width="6.5703125" style="14" customWidth="1"/>
    <col min="6156" max="6156" width="11.42578125" style="14" customWidth="1"/>
    <col min="6157" max="6157" width="6.5703125" style="14" customWidth="1"/>
    <col min="6158" max="6158" width="11" style="14" customWidth="1"/>
    <col min="6159" max="6159" width="9.140625" style="14"/>
    <col min="6160" max="6160" width="0.42578125" style="14" customWidth="1"/>
    <col min="6161" max="6161" width="9.140625" style="14"/>
    <col min="6162" max="6162" width="0.140625" style="14" customWidth="1"/>
    <col min="6163" max="6388" width="9.140625" style="14"/>
    <col min="6389" max="6389" width="14.140625" style="14" customWidth="1"/>
    <col min="6390" max="6400" width="9.140625" style="14"/>
    <col min="6401" max="6401" width="8.5703125" style="14" customWidth="1"/>
    <col min="6402" max="6402" width="10" style="14" customWidth="1"/>
    <col min="6403" max="6403" width="6.5703125" style="14" customWidth="1"/>
    <col min="6404" max="6404" width="8.5703125" style="14" customWidth="1"/>
    <col min="6405" max="6407" width="6.5703125" style="14" customWidth="1"/>
    <col min="6408" max="6408" width="14" style="14" customWidth="1"/>
    <col min="6409" max="6409" width="6.5703125" style="14" customWidth="1"/>
    <col min="6410" max="6410" width="10.7109375" style="14" customWidth="1"/>
    <col min="6411" max="6411" width="6.5703125" style="14" customWidth="1"/>
    <col min="6412" max="6412" width="11.42578125" style="14" customWidth="1"/>
    <col min="6413" max="6413" width="6.5703125" style="14" customWidth="1"/>
    <col min="6414" max="6414" width="11" style="14" customWidth="1"/>
    <col min="6415" max="6415" width="9.140625" style="14"/>
    <col min="6416" max="6416" width="0.42578125" style="14" customWidth="1"/>
    <col min="6417" max="6417" width="9.140625" style="14"/>
    <col min="6418" max="6418" width="0.140625" style="14" customWidth="1"/>
    <col min="6419" max="6644" width="9.140625" style="14"/>
    <col min="6645" max="6645" width="14.140625" style="14" customWidth="1"/>
    <col min="6646" max="6656" width="9.140625" style="14"/>
    <col min="6657" max="6657" width="8.5703125" style="14" customWidth="1"/>
    <col min="6658" max="6658" width="10" style="14" customWidth="1"/>
    <col min="6659" max="6659" width="6.5703125" style="14" customWidth="1"/>
    <col min="6660" max="6660" width="8.5703125" style="14" customWidth="1"/>
    <col min="6661" max="6663" width="6.5703125" style="14" customWidth="1"/>
    <col min="6664" max="6664" width="14" style="14" customWidth="1"/>
    <col min="6665" max="6665" width="6.5703125" style="14" customWidth="1"/>
    <col min="6666" max="6666" width="10.7109375" style="14" customWidth="1"/>
    <col min="6667" max="6667" width="6.5703125" style="14" customWidth="1"/>
    <col min="6668" max="6668" width="11.42578125" style="14" customWidth="1"/>
    <col min="6669" max="6669" width="6.5703125" style="14" customWidth="1"/>
    <col min="6670" max="6670" width="11" style="14" customWidth="1"/>
    <col min="6671" max="6671" width="9.140625" style="14"/>
    <col min="6672" max="6672" width="0.42578125" style="14" customWidth="1"/>
    <col min="6673" max="6673" width="9.140625" style="14"/>
    <col min="6674" max="6674" width="0.140625" style="14" customWidth="1"/>
    <col min="6675" max="6900" width="9.140625" style="14"/>
    <col min="6901" max="6901" width="14.140625" style="14" customWidth="1"/>
    <col min="6902" max="6912" width="9.140625" style="14"/>
    <col min="6913" max="6913" width="8.5703125" style="14" customWidth="1"/>
    <col min="6914" max="6914" width="10" style="14" customWidth="1"/>
    <col min="6915" max="6915" width="6.5703125" style="14" customWidth="1"/>
    <col min="6916" max="6916" width="8.5703125" style="14" customWidth="1"/>
    <col min="6917" max="6919" width="6.5703125" style="14" customWidth="1"/>
    <col min="6920" max="6920" width="14" style="14" customWidth="1"/>
    <col min="6921" max="6921" width="6.5703125" style="14" customWidth="1"/>
    <col min="6922" max="6922" width="10.7109375" style="14" customWidth="1"/>
    <col min="6923" max="6923" width="6.5703125" style="14" customWidth="1"/>
    <col min="6924" max="6924" width="11.42578125" style="14" customWidth="1"/>
    <col min="6925" max="6925" width="6.5703125" style="14" customWidth="1"/>
    <col min="6926" max="6926" width="11" style="14" customWidth="1"/>
    <col min="6927" max="6927" width="9.140625" style="14"/>
    <col min="6928" max="6928" width="0.42578125" style="14" customWidth="1"/>
    <col min="6929" max="6929" width="9.140625" style="14"/>
    <col min="6930" max="6930" width="0.140625" style="14" customWidth="1"/>
    <col min="6931" max="7156" width="9.140625" style="14"/>
    <col min="7157" max="7157" width="14.140625" style="14" customWidth="1"/>
    <col min="7158" max="7168" width="9.140625" style="14"/>
    <col min="7169" max="7169" width="8.5703125" style="14" customWidth="1"/>
    <col min="7170" max="7170" width="10" style="14" customWidth="1"/>
    <col min="7171" max="7171" width="6.5703125" style="14" customWidth="1"/>
    <col min="7172" max="7172" width="8.5703125" style="14" customWidth="1"/>
    <col min="7173" max="7175" width="6.5703125" style="14" customWidth="1"/>
    <col min="7176" max="7176" width="14" style="14" customWidth="1"/>
    <col min="7177" max="7177" width="6.5703125" style="14" customWidth="1"/>
    <col min="7178" max="7178" width="10.7109375" style="14" customWidth="1"/>
    <col min="7179" max="7179" width="6.5703125" style="14" customWidth="1"/>
    <col min="7180" max="7180" width="11.42578125" style="14" customWidth="1"/>
    <col min="7181" max="7181" width="6.5703125" style="14" customWidth="1"/>
    <col min="7182" max="7182" width="11" style="14" customWidth="1"/>
    <col min="7183" max="7183" width="9.140625" style="14"/>
    <col min="7184" max="7184" width="0.42578125" style="14" customWidth="1"/>
    <col min="7185" max="7185" width="9.140625" style="14"/>
    <col min="7186" max="7186" width="0.140625" style="14" customWidth="1"/>
    <col min="7187" max="7412" width="9.140625" style="14"/>
    <col min="7413" max="7413" width="14.140625" style="14" customWidth="1"/>
    <col min="7414" max="7424" width="9.140625" style="14"/>
    <col min="7425" max="7425" width="8.5703125" style="14" customWidth="1"/>
    <col min="7426" max="7426" width="10" style="14" customWidth="1"/>
    <col min="7427" max="7427" width="6.5703125" style="14" customWidth="1"/>
    <col min="7428" max="7428" width="8.5703125" style="14" customWidth="1"/>
    <col min="7429" max="7431" width="6.5703125" style="14" customWidth="1"/>
    <col min="7432" max="7432" width="14" style="14" customWidth="1"/>
    <col min="7433" max="7433" width="6.5703125" style="14" customWidth="1"/>
    <col min="7434" max="7434" width="10.7109375" style="14" customWidth="1"/>
    <col min="7435" max="7435" width="6.5703125" style="14" customWidth="1"/>
    <col min="7436" max="7436" width="11.42578125" style="14" customWidth="1"/>
    <col min="7437" max="7437" width="6.5703125" style="14" customWidth="1"/>
    <col min="7438" max="7438" width="11" style="14" customWidth="1"/>
    <col min="7439" max="7439" width="9.140625" style="14"/>
    <col min="7440" max="7440" width="0.42578125" style="14" customWidth="1"/>
    <col min="7441" max="7441" width="9.140625" style="14"/>
    <col min="7442" max="7442" width="0.140625" style="14" customWidth="1"/>
    <col min="7443" max="7668" width="9.140625" style="14"/>
    <col min="7669" max="7669" width="14.140625" style="14" customWidth="1"/>
    <col min="7670" max="7680" width="9.140625" style="14"/>
    <col min="7681" max="7681" width="8.5703125" style="14" customWidth="1"/>
    <col min="7682" max="7682" width="10" style="14" customWidth="1"/>
    <col min="7683" max="7683" width="6.5703125" style="14" customWidth="1"/>
    <col min="7684" max="7684" width="8.5703125" style="14" customWidth="1"/>
    <col min="7685" max="7687" width="6.5703125" style="14" customWidth="1"/>
    <col min="7688" max="7688" width="14" style="14" customWidth="1"/>
    <col min="7689" max="7689" width="6.5703125" style="14" customWidth="1"/>
    <col min="7690" max="7690" width="10.7109375" style="14" customWidth="1"/>
    <col min="7691" max="7691" width="6.5703125" style="14" customWidth="1"/>
    <col min="7692" max="7692" width="11.42578125" style="14" customWidth="1"/>
    <col min="7693" max="7693" width="6.5703125" style="14" customWidth="1"/>
    <col min="7694" max="7694" width="11" style="14" customWidth="1"/>
    <col min="7695" max="7695" width="9.140625" style="14"/>
    <col min="7696" max="7696" width="0.42578125" style="14" customWidth="1"/>
    <col min="7697" max="7697" width="9.140625" style="14"/>
    <col min="7698" max="7698" width="0.140625" style="14" customWidth="1"/>
    <col min="7699" max="7924" width="9.140625" style="14"/>
    <col min="7925" max="7925" width="14.140625" style="14" customWidth="1"/>
    <col min="7926" max="7936" width="9.140625" style="14"/>
    <col min="7937" max="7937" width="8.5703125" style="14" customWidth="1"/>
    <col min="7938" max="7938" width="10" style="14" customWidth="1"/>
    <col min="7939" max="7939" width="6.5703125" style="14" customWidth="1"/>
    <col min="7940" max="7940" width="8.5703125" style="14" customWidth="1"/>
    <col min="7941" max="7943" width="6.5703125" style="14" customWidth="1"/>
    <col min="7944" max="7944" width="14" style="14" customWidth="1"/>
    <col min="7945" max="7945" width="6.5703125" style="14" customWidth="1"/>
    <col min="7946" max="7946" width="10.7109375" style="14" customWidth="1"/>
    <col min="7947" max="7947" width="6.5703125" style="14" customWidth="1"/>
    <col min="7948" max="7948" width="11.42578125" style="14" customWidth="1"/>
    <col min="7949" max="7949" width="6.5703125" style="14" customWidth="1"/>
    <col min="7950" max="7950" width="11" style="14" customWidth="1"/>
    <col min="7951" max="7951" width="9.140625" style="14"/>
    <col min="7952" max="7952" width="0.42578125" style="14" customWidth="1"/>
    <col min="7953" max="7953" width="9.140625" style="14"/>
    <col min="7954" max="7954" width="0.140625" style="14" customWidth="1"/>
    <col min="7955" max="8180" width="9.140625" style="14"/>
    <col min="8181" max="8181" width="14.140625" style="14" customWidth="1"/>
    <col min="8182" max="8192" width="9.140625" style="14"/>
    <col min="8193" max="8193" width="8.5703125" style="14" customWidth="1"/>
    <col min="8194" max="8194" width="10" style="14" customWidth="1"/>
    <col min="8195" max="8195" width="6.5703125" style="14" customWidth="1"/>
    <col min="8196" max="8196" width="8.5703125" style="14" customWidth="1"/>
    <col min="8197" max="8199" width="6.5703125" style="14" customWidth="1"/>
    <col min="8200" max="8200" width="14" style="14" customWidth="1"/>
    <col min="8201" max="8201" width="6.5703125" style="14" customWidth="1"/>
    <col min="8202" max="8202" width="10.7109375" style="14" customWidth="1"/>
    <col min="8203" max="8203" width="6.5703125" style="14" customWidth="1"/>
    <col min="8204" max="8204" width="11.42578125" style="14" customWidth="1"/>
    <col min="8205" max="8205" width="6.5703125" style="14" customWidth="1"/>
    <col min="8206" max="8206" width="11" style="14" customWidth="1"/>
    <col min="8207" max="8207" width="9.140625" style="14"/>
    <col min="8208" max="8208" width="0.42578125" style="14" customWidth="1"/>
    <col min="8209" max="8209" width="9.140625" style="14"/>
    <col min="8210" max="8210" width="0.140625" style="14" customWidth="1"/>
    <col min="8211" max="8436" width="9.140625" style="14"/>
    <col min="8437" max="8437" width="14.140625" style="14" customWidth="1"/>
    <col min="8438" max="8448" width="9.140625" style="14"/>
    <col min="8449" max="8449" width="8.5703125" style="14" customWidth="1"/>
    <col min="8450" max="8450" width="10" style="14" customWidth="1"/>
    <col min="8451" max="8451" width="6.5703125" style="14" customWidth="1"/>
    <col min="8452" max="8452" width="8.5703125" style="14" customWidth="1"/>
    <col min="8453" max="8455" width="6.5703125" style="14" customWidth="1"/>
    <col min="8456" max="8456" width="14" style="14" customWidth="1"/>
    <col min="8457" max="8457" width="6.5703125" style="14" customWidth="1"/>
    <col min="8458" max="8458" width="10.7109375" style="14" customWidth="1"/>
    <col min="8459" max="8459" width="6.5703125" style="14" customWidth="1"/>
    <col min="8460" max="8460" width="11.42578125" style="14" customWidth="1"/>
    <col min="8461" max="8461" width="6.5703125" style="14" customWidth="1"/>
    <col min="8462" max="8462" width="11" style="14" customWidth="1"/>
    <col min="8463" max="8463" width="9.140625" style="14"/>
    <col min="8464" max="8464" width="0.42578125" style="14" customWidth="1"/>
    <col min="8465" max="8465" width="9.140625" style="14"/>
    <col min="8466" max="8466" width="0.140625" style="14" customWidth="1"/>
    <col min="8467" max="8692" width="9.140625" style="14"/>
    <col min="8693" max="8693" width="14.140625" style="14" customWidth="1"/>
    <col min="8694" max="8704" width="9.140625" style="14"/>
    <col min="8705" max="8705" width="8.5703125" style="14" customWidth="1"/>
    <col min="8706" max="8706" width="10" style="14" customWidth="1"/>
    <col min="8707" max="8707" width="6.5703125" style="14" customWidth="1"/>
    <col min="8708" max="8708" width="8.5703125" style="14" customWidth="1"/>
    <col min="8709" max="8711" width="6.5703125" style="14" customWidth="1"/>
    <col min="8712" max="8712" width="14" style="14" customWidth="1"/>
    <col min="8713" max="8713" width="6.5703125" style="14" customWidth="1"/>
    <col min="8714" max="8714" width="10.7109375" style="14" customWidth="1"/>
    <col min="8715" max="8715" width="6.5703125" style="14" customWidth="1"/>
    <col min="8716" max="8716" width="11.42578125" style="14" customWidth="1"/>
    <col min="8717" max="8717" width="6.5703125" style="14" customWidth="1"/>
    <col min="8718" max="8718" width="11" style="14" customWidth="1"/>
    <col min="8719" max="8719" width="9.140625" style="14"/>
    <col min="8720" max="8720" width="0.42578125" style="14" customWidth="1"/>
    <col min="8721" max="8721" width="9.140625" style="14"/>
    <col min="8722" max="8722" width="0.140625" style="14" customWidth="1"/>
    <col min="8723" max="8948" width="9.140625" style="14"/>
    <col min="8949" max="8949" width="14.140625" style="14" customWidth="1"/>
    <col min="8950" max="8960" width="9.140625" style="14"/>
    <col min="8961" max="8961" width="8.5703125" style="14" customWidth="1"/>
    <col min="8962" max="8962" width="10" style="14" customWidth="1"/>
    <col min="8963" max="8963" width="6.5703125" style="14" customWidth="1"/>
    <col min="8964" max="8964" width="8.5703125" style="14" customWidth="1"/>
    <col min="8965" max="8967" width="6.5703125" style="14" customWidth="1"/>
    <col min="8968" max="8968" width="14" style="14" customWidth="1"/>
    <col min="8969" max="8969" width="6.5703125" style="14" customWidth="1"/>
    <col min="8970" max="8970" width="10.7109375" style="14" customWidth="1"/>
    <col min="8971" max="8971" width="6.5703125" style="14" customWidth="1"/>
    <col min="8972" max="8972" width="11.42578125" style="14" customWidth="1"/>
    <col min="8973" max="8973" width="6.5703125" style="14" customWidth="1"/>
    <col min="8974" max="8974" width="11" style="14" customWidth="1"/>
    <col min="8975" max="8975" width="9.140625" style="14"/>
    <col min="8976" max="8976" width="0.42578125" style="14" customWidth="1"/>
    <col min="8977" max="8977" width="9.140625" style="14"/>
    <col min="8978" max="8978" width="0.140625" style="14" customWidth="1"/>
    <col min="8979" max="9204" width="9.140625" style="14"/>
    <col min="9205" max="9205" width="14.140625" style="14" customWidth="1"/>
    <col min="9206" max="9216" width="9.140625" style="14"/>
    <col min="9217" max="9217" width="8.5703125" style="14" customWidth="1"/>
    <col min="9218" max="9218" width="10" style="14" customWidth="1"/>
    <col min="9219" max="9219" width="6.5703125" style="14" customWidth="1"/>
    <col min="9220" max="9220" width="8.5703125" style="14" customWidth="1"/>
    <col min="9221" max="9223" width="6.5703125" style="14" customWidth="1"/>
    <col min="9224" max="9224" width="14" style="14" customWidth="1"/>
    <col min="9225" max="9225" width="6.5703125" style="14" customWidth="1"/>
    <col min="9226" max="9226" width="10.7109375" style="14" customWidth="1"/>
    <col min="9227" max="9227" width="6.5703125" style="14" customWidth="1"/>
    <col min="9228" max="9228" width="11.42578125" style="14" customWidth="1"/>
    <col min="9229" max="9229" width="6.5703125" style="14" customWidth="1"/>
    <col min="9230" max="9230" width="11" style="14" customWidth="1"/>
    <col min="9231" max="9231" width="9.140625" style="14"/>
    <col min="9232" max="9232" width="0.42578125" style="14" customWidth="1"/>
    <col min="9233" max="9233" width="9.140625" style="14"/>
    <col min="9234" max="9234" width="0.140625" style="14" customWidth="1"/>
    <col min="9235" max="9460" width="9.140625" style="14"/>
    <col min="9461" max="9461" width="14.140625" style="14" customWidth="1"/>
    <col min="9462" max="9472" width="9.140625" style="14"/>
    <col min="9473" max="9473" width="8.5703125" style="14" customWidth="1"/>
    <col min="9474" max="9474" width="10" style="14" customWidth="1"/>
    <col min="9475" max="9475" width="6.5703125" style="14" customWidth="1"/>
    <col min="9476" max="9476" width="8.5703125" style="14" customWidth="1"/>
    <col min="9477" max="9479" width="6.5703125" style="14" customWidth="1"/>
    <col min="9480" max="9480" width="14" style="14" customWidth="1"/>
    <col min="9481" max="9481" width="6.5703125" style="14" customWidth="1"/>
    <col min="9482" max="9482" width="10.7109375" style="14" customWidth="1"/>
    <col min="9483" max="9483" width="6.5703125" style="14" customWidth="1"/>
    <col min="9484" max="9484" width="11.42578125" style="14" customWidth="1"/>
    <col min="9485" max="9485" width="6.5703125" style="14" customWidth="1"/>
    <col min="9486" max="9486" width="11" style="14" customWidth="1"/>
    <col min="9487" max="9487" width="9.140625" style="14"/>
    <col min="9488" max="9488" width="0.42578125" style="14" customWidth="1"/>
    <col min="9489" max="9489" width="9.140625" style="14"/>
    <col min="9490" max="9490" width="0.140625" style="14" customWidth="1"/>
    <col min="9491" max="9716" width="9.140625" style="14"/>
    <col min="9717" max="9717" width="14.140625" style="14" customWidth="1"/>
    <col min="9718" max="9728" width="9.140625" style="14"/>
    <col min="9729" max="9729" width="8.5703125" style="14" customWidth="1"/>
    <col min="9730" max="9730" width="10" style="14" customWidth="1"/>
    <col min="9731" max="9731" width="6.5703125" style="14" customWidth="1"/>
    <col min="9732" max="9732" width="8.5703125" style="14" customWidth="1"/>
    <col min="9733" max="9735" width="6.5703125" style="14" customWidth="1"/>
    <col min="9736" max="9736" width="14" style="14" customWidth="1"/>
    <col min="9737" max="9737" width="6.5703125" style="14" customWidth="1"/>
    <col min="9738" max="9738" width="10.7109375" style="14" customWidth="1"/>
    <col min="9739" max="9739" width="6.5703125" style="14" customWidth="1"/>
    <col min="9740" max="9740" width="11.42578125" style="14" customWidth="1"/>
    <col min="9741" max="9741" width="6.5703125" style="14" customWidth="1"/>
    <col min="9742" max="9742" width="11" style="14" customWidth="1"/>
    <col min="9743" max="9743" width="9.140625" style="14"/>
    <col min="9744" max="9744" width="0.42578125" style="14" customWidth="1"/>
    <col min="9745" max="9745" width="9.140625" style="14"/>
    <col min="9746" max="9746" width="0.140625" style="14" customWidth="1"/>
    <col min="9747" max="9972" width="9.140625" style="14"/>
    <col min="9973" max="9973" width="14.140625" style="14" customWidth="1"/>
    <col min="9974" max="9984" width="9.140625" style="14"/>
    <col min="9985" max="9985" width="8.5703125" style="14" customWidth="1"/>
    <col min="9986" max="9986" width="10" style="14" customWidth="1"/>
    <col min="9987" max="9987" width="6.5703125" style="14" customWidth="1"/>
    <col min="9988" max="9988" width="8.5703125" style="14" customWidth="1"/>
    <col min="9989" max="9991" width="6.5703125" style="14" customWidth="1"/>
    <col min="9992" max="9992" width="14" style="14" customWidth="1"/>
    <col min="9993" max="9993" width="6.5703125" style="14" customWidth="1"/>
    <col min="9994" max="9994" width="10.7109375" style="14" customWidth="1"/>
    <col min="9995" max="9995" width="6.5703125" style="14" customWidth="1"/>
    <col min="9996" max="9996" width="11.42578125" style="14" customWidth="1"/>
    <col min="9997" max="9997" width="6.5703125" style="14" customWidth="1"/>
    <col min="9998" max="9998" width="11" style="14" customWidth="1"/>
    <col min="9999" max="9999" width="9.140625" style="14"/>
    <col min="10000" max="10000" width="0.42578125" style="14" customWidth="1"/>
    <col min="10001" max="10001" width="9.140625" style="14"/>
    <col min="10002" max="10002" width="0.140625" style="14" customWidth="1"/>
    <col min="10003" max="10228" width="9.140625" style="14"/>
    <col min="10229" max="10229" width="14.140625" style="14" customWidth="1"/>
    <col min="10230" max="10240" width="9.140625" style="14"/>
    <col min="10241" max="10241" width="8.5703125" style="14" customWidth="1"/>
    <col min="10242" max="10242" width="10" style="14" customWidth="1"/>
    <col min="10243" max="10243" width="6.5703125" style="14" customWidth="1"/>
    <col min="10244" max="10244" width="8.5703125" style="14" customWidth="1"/>
    <col min="10245" max="10247" width="6.5703125" style="14" customWidth="1"/>
    <col min="10248" max="10248" width="14" style="14" customWidth="1"/>
    <col min="10249" max="10249" width="6.5703125" style="14" customWidth="1"/>
    <col min="10250" max="10250" width="10.7109375" style="14" customWidth="1"/>
    <col min="10251" max="10251" width="6.5703125" style="14" customWidth="1"/>
    <col min="10252" max="10252" width="11.42578125" style="14" customWidth="1"/>
    <col min="10253" max="10253" width="6.5703125" style="14" customWidth="1"/>
    <col min="10254" max="10254" width="11" style="14" customWidth="1"/>
    <col min="10255" max="10255" width="9.140625" style="14"/>
    <col min="10256" max="10256" width="0.42578125" style="14" customWidth="1"/>
    <col min="10257" max="10257" width="9.140625" style="14"/>
    <col min="10258" max="10258" width="0.140625" style="14" customWidth="1"/>
    <col min="10259" max="10484" width="9.140625" style="14"/>
    <col min="10485" max="10485" width="14.140625" style="14" customWidth="1"/>
    <col min="10486" max="10496" width="9.140625" style="14"/>
    <col min="10497" max="10497" width="8.5703125" style="14" customWidth="1"/>
    <col min="10498" max="10498" width="10" style="14" customWidth="1"/>
    <col min="10499" max="10499" width="6.5703125" style="14" customWidth="1"/>
    <col min="10500" max="10500" width="8.5703125" style="14" customWidth="1"/>
    <col min="10501" max="10503" width="6.5703125" style="14" customWidth="1"/>
    <col min="10504" max="10504" width="14" style="14" customWidth="1"/>
    <col min="10505" max="10505" width="6.5703125" style="14" customWidth="1"/>
    <col min="10506" max="10506" width="10.7109375" style="14" customWidth="1"/>
    <col min="10507" max="10507" width="6.5703125" style="14" customWidth="1"/>
    <col min="10508" max="10508" width="11.42578125" style="14" customWidth="1"/>
    <col min="10509" max="10509" width="6.5703125" style="14" customWidth="1"/>
    <col min="10510" max="10510" width="11" style="14" customWidth="1"/>
    <col min="10511" max="10511" width="9.140625" style="14"/>
    <col min="10512" max="10512" width="0.42578125" style="14" customWidth="1"/>
    <col min="10513" max="10513" width="9.140625" style="14"/>
    <col min="10514" max="10514" width="0.140625" style="14" customWidth="1"/>
    <col min="10515" max="10740" width="9.140625" style="14"/>
    <col min="10741" max="10741" width="14.140625" style="14" customWidth="1"/>
    <col min="10742" max="10752" width="9.140625" style="14"/>
    <col min="10753" max="10753" width="8.5703125" style="14" customWidth="1"/>
    <col min="10754" max="10754" width="10" style="14" customWidth="1"/>
    <col min="10755" max="10755" width="6.5703125" style="14" customWidth="1"/>
    <col min="10756" max="10756" width="8.5703125" style="14" customWidth="1"/>
    <col min="10757" max="10759" width="6.5703125" style="14" customWidth="1"/>
    <col min="10760" max="10760" width="14" style="14" customWidth="1"/>
    <col min="10761" max="10761" width="6.5703125" style="14" customWidth="1"/>
    <col min="10762" max="10762" width="10.7109375" style="14" customWidth="1"/>
    <col min="10763" max="10763" width="6.5703125" style="14" customWidth="1"/>
    <col min="10764" max="10764" width="11.42578125" style="14" customWidth="1"/>
    <col min="10765" max="10765" width="6.5703125" style="14" customWidth="1"/>
    <col min="10766" max="10766" width="11" style="14" customWidth="1"/>
    <col min="10767" max="10767" width="9.140625" style="14"/>
    <col min="10768" max="10768" width="0.42578125" style="14" customWidth="1"/>
    <col min="10769" max="10769" width="9.140625" style="14"/>
    <col min="10770" max="10770" width="0.140625" style="14" customWidth="1"/>
    <col min="10771" max="10996" width="9.140625" style="14"/>
    <col min="10997" max="10997" width="14.140625" style="14" customWidth="1"/>
    <col min="10998" max="11008" width="9.140625" style="14"/>
    <col min="11009" max="11009" width="8.5703125" style="14" customWidth="1"/>
    <col min="11010" max="11010" width="10" style="14" customWidth="1"/>
    <col min="11011" max="11011" width="6.5703125" style="14" customWidth="1"/>
    <col min="11012" max="11012" width="8.5703125" style="14" customWidth="1"/>
    <col min="11013" max="11015" width="6.5703125" style="14" customWidth="1"/>
    <col min="11016" max="11016" width="14" style="14" customWidth="1"/>
    <col min="11017" max="11017" width="6.5703125" style="14" customWidth="1"/>
    <col min="11018" max="11018" width="10.7109375" style="14" customWidth="1"/>
    <col min="11019" max="11019" width="6.5703125" style="14" customWidth="1"/>
    <col min="11020" max="11020" width="11.42578125" style="14" customWidth="1"/>
    <col min="11021" max="11021" width="6.5703125" style="14" customWidth="1"/>
    <col min="11022" max="11022" width="11" style="14" customWidth="1"/>
    <col min="11023" max="11023" width="9.140625" style="14"/>
    <col min="11024" max="11024" width="0.42578125" style="14" customWidth="1"/>
    <col min="11025" max="11025" width="9.140625" style="14"/>
    <col min="11026" max="11026" width="0.140625" style="14" customWidth="1"/>
    <col min="11027" max="11252" width="9.140625" style="14"/>
    <col min="11253" max="11253" width="14.140625" style="14" customWidth="1"/>
    <col min="11254" max="11264" width="9.140625" style="14"/>
    <col min="11265" max="11265" width="8.5703125" style="14" customWidth="1"/>
    <col min="11266" max="11266" width="10" style="14" customWidth="1"/>
    <col min="11267" max="11267" width="6.5703125" style="14" customWidth="1"/>
    <col min="11268" max="11268" width="8.5703125" style="14" customWidth="1"/>
    <col min="11269" max="11271" width="6.5703125" style="14" customWidth="1"/>
    <col min="11272" max="11272" width="14" style="14" customWidth="1"/>
    <col min="11273" max="11273" width="6.5703125" style="14" customWidth="1"/>
    <col min="11274" max="11274" width="10.7109375" style="14" customWidth="1"/>
    <col min="11275" max="11275" width="6.5703125" style="14" customWidth="1"/>
    <col min="11276" max="11276" width="11.42578125" style="14" customWidth="1"/>
    <col min="11277" max="11277" width="6.5703125" style="14" customWidth="1"/>
    <col min="11278" max="11278" width="11" style="14" customWidth="1"/>
    <col min="11279" max="11279" width="9.140625" style="14"/>
    <col min="11280" max="11280" width="0.42578125" style="14" customWidth="1"/>
    <col min="11281" max="11281" width="9.140625" style="14"/>
    <col min="11282" max="11282" width="0.140625" style="14" customWidth="1"/>
    <col min="11283" max="11508" width="9.140625" style="14"/>
    <col min="11509" max="11509" width="14.140625" style="14" customWidth="1"/>
    <col min="11510" max="11520" width="9.140625" style="14"/>
    <col min="11521" max="11521" width="8.5703125" style="14" customWidth="1"/>
    <col min="11522" max="11522" width="10" style="14" customWidth="1"/>
    <col min="11523" max="11523" width="6.5703125" style="14" customWidth="1"/>
    <col min="11524" max="11524" width="8.5703125" style="14" customWidth="1"/>
    <col min="11525" max="11527" width="6.5703125" style="14" customWidth="1"/>
    <col min="11528" max="11528" width="14" style="14" customWidth="1"/>
    <col min="11529" max="11529" width="6.5703125" style="14" customWidth="1"/>
    <col min="11530" max="11530" width="10.7109375" style="14" customWidth="1"/>
    <col min="11531" max="11531" width="6.5703125" style="14" customWidth="1"/>
    <col min="11532" max="11532" width="11.42578125" style="14" customWidth="1"/>
    <col min="11533" max="11533" width="6.5703125" style="14" customWidth="1"/>
    <col min="11534" max="11534" width="11" style="14" customWidth="1"/>
    <col min="11535" max="11535" width="9.140625" style="14"/>
    <col min="11536" max="11536" width="0.42578125" style="14" customWidth="1"/>
    <col min="11537" max="11537" width="9.140625" style="14"/>
    <col min="11538" max="11538" width="0.140625" style="14" customWidth="1"/>
    <col min="11539" max="11764" width="9.140625" style="14"/>
    <col min="11765" max="11765" width="14.140625" style="14" customWidth="1"/>
    <col min="11766" max="11776" width="9.140625" style="14"/>
    <col min="11777" max="11777" width="8.5703125" style="14" customWidth="1"/>
    <col min="11778" max="11778" width="10" style="14" customWidth="1"/>
    <col min="11779" max="11779" width="6.5703125" style="14" customWidth="1"/>
    <col min="11780" max="11780" width="8.5703125" style="14" customWidth="1"/>
    <col min="11781" max="11783" width="6.5703125" style="14" customWidth="1"/>
    <col min="11784" max="11784" width="14" style="14" customWidth="1"/>
    <col min="11785" max="11785" width="6.5703125" style="14" customWidth="1"/>
    <col min="11786" max="11786" width="10.7109375" style="14" customWidth="1"/>
    <col min="11787" max="11787" width="6.5703125" style="14" customWidth="1"/>
    <col min="11788" max="11788" width="11.42578125" style="14" customWidth="1"/>
    <col min="11789" max="11789" width="6.5703125" style="14" customWidth="1"/>
    <col min="11790" max="11790" width="11" style="14" customWidth="1"/>
    <col min="11791" max="11791" width="9.140625" style="14"/>
    <col min="11792" max="11792" width="0.42578125" style="14" customWidth="1"/>
    <col min="11793" max="11793" width="9.140625" style="14"/>
    <col min="11794" max="11794" width="0.140625" style="14" customWidth="1"/>
    <col min="11795" max="12020" width="9.140625" style="14"/>
    <col min="12021" max="12021" width="14.140625" style="14" customWidth="1"/>
    <col min="12022" max="12032" width="9.140625" style="14"/>
    <col min="12033" max="12033" width="8.5703125" style="14" customWidth="1"/>
    <col min="12034" max="12034" width="10" style="14" customWidth="1"/>
    <col min="12035" max="12035" width="6.5703125" style="14" customWidth="1"/>
    <col min="12036" max="12036" width="8.5703125" style="14" customWidth="1"/>
    <col min="12037" max="12039" width="6.5703125" style="14" customWidth="1"/>
    <col min="12040" max="12040" width="14" style="14" customWidth="1"/>
    <col min="12041" max="12041" width="6.5703125" style="14" customWidth="1"/>
    <col min="12042" max="12042" width="10.7109375" style="14" customWidth="1"/>
    <col min="12043" max="12043" width="6.5703125" style="14" customWidth="1"/>
    <col min="12044" max="12044" width="11.42578125" style="14" customWidth="1"/>
    <col min="12045" max="12045" width="6.5703125" style="14" customWidth="1"/>
    <col min="12046" max="12046" width="11" style="14" customWidth="1"/>
    <col min="12047" max="12047" width="9.140625" style="14"/>
    <col min="12048" max="12048" width="0.42578125" style="14" customWidth="1"/>
    <col min="12049" max="12049" width="9.140625" style="14"/>
    <col min="12050" max="12050" width="0.140625" style="14" customWidth="1"/>
    <col min="12051" max="12276" width="9.140625" style="14"/>
    <col min="12277" max="12277" width="14.140625" style="14" customWidth="1"/>
    <col min="12278" max="12288" width="9.140625" style="14"/>
    <col min="12289" max="12289" width="8.5703125" style="14" customWidth="1"/>
    <col min="12290" max="12290" width="10" style="14" customWidth="1"/>
    <col min="12291" max="12291" width="6.5703125" style="14" customWidth="1"/>
    <col min="12292" max="12292" width="8.5703125" style="14" customWidth="1"/>
    <col min="12293" max="12295" width="6.5703125" style="14" customWidth="1"/>
    <col min="12296" max="12296" width="14" style="14" customWidth="1"/>
    <col min="12297" max="12297" width="6.5703125" style="14" customWidth="1"/>
    <col min="12298" max="12298" width="10.7109375" style="14" customWidth="1"/>
    <col min="12299" max="12299" width="6.5703125" style="14" customWidth="1"/>
    <col min="12300" max="12300" width="11.42578125" style="14" customWidth="1"/>
    <col min="12301" max="12301" width="6.5703125" style="14" customWidth="1"/>
    <col min="12302" max="12302" width="11" style="14" customWidth="1"/>
    <col min="12303" max="12303" width="9.140625" style="14"/>
    <col min="12304" max="12304" width="0.42578125" style="14" customWidth="1"/>
    <col min="12305" max="12305" width="9.140625" style="14"/>
    <col min="12306" max="12306" width="0.140625" style="14" customWidth="1"/>
    <col min="12307" max="12532" width="9.140625" style="14"/>
    <col min="12533" max="12533" width="14.140625" style="14" customWidth="1"/>
    <col min="12534" max="12544" width="9.140625" style="14"/>
    <col min="12545" max="12545" width="8.5703125" style="14" customWidth="1"/>
    <col min="12546" max="12546" width="10" style="14" customWidth="1"/>
    <col min="12547" max="12547" width="6.5703125" style="14" customWidth="1"/>
    <col min="12548" max="12548" width="8.5703125" style="14" customWidth="1"/>
    <col min="12549" max="12551" width="6.5703125" style="14" customWidth="1"/>
    <col min="12552" max="12552" width="14" style="14" customWidth="1"/>
    <col min="12553" max="12553" width="6.5703125" style="14" customWidth="1"/>
    <col min="12554" max="12554" width="10.7109375" style="14" customWidth="1"/>
    <col min="12555" max="12555" width="6.5703125" style="14" customWidth="1"/>
    <col min="12556" max="12556" width="11.42578125" style="14" customWidth="1"/>
    <col min="12557" max="12557" width="6.5703125" style="14" customWidth="1"/>
    <col min="12558" max="12558" width="11" style="14" customWidth="1"/>
    <col min="12559" max="12559" width="9.140625" style="14"/>
    <col min="12560" max="12560" width="0.42578125" style="14" customWidth="1"/>
    <col min="12561" max="12561" width="9.140625" style="14"/>
    <col min="12562" max="12562" width="0.140625" style="14" customWidth="1"/>
    <col min="12563" max="12788" width="9.140625" style="14"/>
    <col min="12789" max="12789" width="14.140625" style="14" customWidth="1"/>
    <col min="12790" max="12800" width="9.140625" style="14"/>
    <col min="12801" max="12801" width="8.5703125" style="14" customWidth="1"/>
    <col min="12802" max="12802" width="10" style="14" customWidth="1"/>
    <col min="12803" max="12803" width="6.5703125" style="14" customWidth="1"/>
    <col min="12804" max="12804" width="8.5703125" style="14" customWidth="1"/>
    <col min="12805" max="12807" width="6.5703125" style="14" customWidth="1"/>
    <col min="12808" max="12808" width="14" style="14" customWidth="1"/>
    <col min="12809" max="12809" width="6.5703125" style="14" customWidth="1"/>
    <col min="12810" max="12810" width="10.7109375" style="14" customWidth="1"/>
    <col min="12811" max="12811" width="6.5703125" style="14" customWidth="1"/>
    <col min="12812" max="12812" width="11.42578125" style="14" customWidth="1"/>
    <col min="12813" max="12813" width="6.5703125" style="14" customWidth="1"/>
    <col min="12814" max="12814" width="11" style="14" customWidth="1"/>
    <col min="12815" max="12815" width="9.140625" style="14"/>
    <col min="12816" max="12816" width="0.42578125" style="14" customWidth="1"/>
    <col min="12817" max="12817" width="9.140625" style="14"/>
    <col min="12818" max="12818" width="0.140625" style="14" customWidth="1"/>
    <col min="12819" max="13044" width="9.140625" style="14"/>
    <col min="13045" max="13045" width="14.140625" style="14" customWidth="1"/>
    <col min="13046" max="13056" width="9.140625" style="14"/>
    <col min="13057" max="13057" width="8.5703125" style="14" customWidth="1"/>
    <col min="13058" max="13058" width="10" style="14" customWidth="1"/>
    <col min="13059" max="13059" width="6.5703125" style="14" customWidth="1"/>
    <col min="13060" max="13060" width="8.5703125" style="14" customWidth="1"/>
    <col min="13061" max="13063" width="6.5703125" style="14" customWidth="1"/>
    <col min="13064" max="13064" width="14" style="14" customWidth="1"/>
    <col min="13065" max="13065" width="6.5703125" style="14" customWidth="1"/>
    <col min="13066" max="13066" width="10.7109375" style="14" customWidth="1"/>
    <col min="13067" max="13067" width="6.5703125" style="14" customWidth="1"/>
    <col min="13068" max="13068" width="11.42578125" style="14" customWidth="1"/>
    <col min="13069" max="13069" width="6.5703125" style="14" customWidth="1"/>
    <col min="13070" max="13070" width="11" style="14" customWidth="1"/>
    <col min="13071" max="13071" width="9.140625" style="14"/>
    <col min="13072" max="13072" width="0.42578125" style="14" customWidth="1"/>
    <col min="13073" max="13073" width="9.140625" style="14"/>
    <col min="13074" max="13074" width="0.140625" style="14" customWidth="1"/>
    <col min="13075" max="13300" width="9.140625" style="14"/>
    <col min="13301" max="13301" width="14.140625" style="14" customWidth="1"/>
    <col min="13302" max="13312" width="9.140625" style="14"/>
    <col min="13313" max="13313" width="8.5703125" style="14" customWidth="1"/>
    <col min="13314" max="13314" width="10" style="14" customWidth="1"/>
    <col min="13315" max="13315" width="6.5703125" style="14" customWidth="1"/>
    <col min="13316" max="13316" width="8.5703125" style="14" customWidth="1"/>
    <col min="13317" max="13319" width="6.5703125" style="14" customWidth="1"/>
    <col min="13320" max="13320" width="14" style="14" customWidth="1"/>
    <col min="13321" max="13321" width="6.5703125" style="14" customWidth="1"/>
    <col min="13322" max="13322" width="10.7109375" style="14" customWidth="1"/>
    <col min="13323" max="13323" width="6.5703125" style="14" customWidth="1"/>
    <col min="13324" max="13324" width="11.42578125" style="14" customWidth="1"/>
    <col min="13325" max="13325" width="6.5703125" style="14" customWidth="1"/>
    <col min="13326" max="13326" width="11" style="14" customWidth="1"/>
    <col min="13327" max="13327" width="9.140625" style="14"/>
    <col min="13328" max="13328" width="0.42578125" style="14" customWidth="1"/>
    <col min="13329" max="13329" width="9.140625" style="14"/>
    <col min="13330" max="13330" width="0.140625" style="14" customWidth="1"/>
    <col min="13331" max="13556" width="9.140625" style="14"/>
    <col min="13557" max="13557" width="14.140625" style="14" customWidth="1"/>
    <col min="13558" max="13568" width="9.140625" style="14"/>
    <col min="13569" max="13569" width="8.5703125" style="14" customWidth="1"/>
    <col min="13570" max="13570" width="10" style="14" customWidth="1"/>
    <col min="13571" max="13571" width="6.5703125" style="14" customWidth="1"/>
    <col min="13572" max="13572" width="8.5703125" style="14" customWidth="1"/>
    <col min="13573" max="13575" width="6.5703125" style="14" customWidth="1"/>
    <col min="13576" max="13576" width="14" style="14" customWidth="1"/>
    <col min="13577" max="13577" width="6.5703125" style="14" customWidth="1"/>
    <col min="13578" max="13578" width="10.7109375" style="14" customWidth="1"/>
    <col min="13579" max="13579" width="6.5703125" style="14" customWidth="1"/>
    <col min="13580" max="13580" width="11.42578125" style="14" customWidth="1"/>
    <col min="13581" max="13581" width="6.5703125" style="14" customWidth="1"/>
    <col min="13582" max="13582" width="11" style="14" customWidth="1"/>
    <col min="13583" max="13583" width="9.140625" style="14"/>
    <col min="13584" max="13584" width="0.42578125" style="14" customWidth="1"/>
    <col min="13585" max="13585" width="9.140625" style="14"/>
    <col min="13586" max="13586" width="0.140625" style="14" customWidth="1"/>
    <col min="13587" max="13812" width="9.140625" style="14"/>
    <col min="13813" max="13813" width="14.140625" style="14" customWidth="1"/>
    <col min="13814" max="13824" width="9.140625" style="14"/>
    <col min="13825" max="13825" width="8.5703125" style="14" customWidth="1"/>
    <col min="13826" max="13826" width="10" style="14" customWidth="1"/>
    <col min="13827" max="13827" width="6.5703125" style="14" customWidth="1"/>
    <col min="13828" max="13828" width="8.5703125" style="14" customWidth="1"/>
    <col min="13829" max="13831" width="6.5703125" style="14" customWidth="1"/>
    <col min="13832" max="13832" width="14" style="14" customWidth="1"/>
    <col min="13833" max="13833" width="6.5703125" style="14" customWidth="1"/>
    <col min="13834" max="13834" width="10.7109375" style="14" customWidth="1"/>
    <col min="13835" max="13835" width="6.5703125" style="14" customWidth="1"/>
    <col min="13836" max="13836" width="11.42578125" style="14" customWidth="1"/>
    <col min="13837" max="13837" width="6.5703125" style="14" customWidth="1"/>
    <col min="13838" max="13838" width="11" style="14" customWidth="1"/>
    <col min="13839" max="13839" width="9.140625" style="14"/>
    <col min="13840" max="13840" width="0.42578125" style="14" customWidth="1"/>
    <col min="13841" max="13841" width="9.140625" style="14"/>
    <col min="13842" max="13842" width="0.140625" style="14" customWidth="1"/>
    <col min="13843" max="14068" width="9.140625" style="14"/>
    <col min="14069" max="14069" width="14.140625" style="14" customWidth="1"/>
    <col min="14070" max="14080" width="9.140625" style="14"/>
    <col min="14081" max="14081" width="8.5703125" style="14" customWidth="1"/>
    <col min="14082" max="14082" width="10" style="14" customWidth="1"/>
    <col min="14083" max="14083" width="6.5703125" style="14" customWidth="1"/>
    <col min="14084" max="14084" width="8.5703125" style="14" customWidth="1"/>
    <col min="14085" max="14087" width="6.5703125" style="14" customWidth="1"/>
    <col min="14088" max="14088" width="14" style="14" customWidth="1"/>
    <col min="14089" max="14089" width="6.5703125" style="14" customWidth="1"/>
    <col min="14090" max="14090" width="10.7109375" style="14" customWidth="1"/>
    <col min="14091" max="14091" width="6.5703125" style="14" customWidth="1"/>
    <col min="14092" max="14092" width="11.42578125" style="14" customWidth="1"/>
    <col min="14093" max="14093" width="6.5703125" style="14" customWidth="1"/>
    <col min="14094" max="14094" width="11" style="14" customWidth="1"/>
    <col min="14095" max="14095" width="9.140625" style="14"/>
    <col min="14096" max="14096" width="0.42578125" style="14" customWidth="1"/>
    <col min="14097" max="14097" width="9.140625" style="14"/>
    <col min="14098" max="14098" width="0.140625" style="14" customWidth="1"/>
    <col min="14099" max="14324" width="9.140625" style="14"/>
    <col min="14325" max="14325" width="14.140625" style="14" customWidth="1"/>
    <col min="14326" max="14336" width="9.140625" style="14"/>
    <col min="14337" max="14337" width="8.5703125" style="14" customWidth="1"/>
    <col min="14338" max="14338" width="10" style="14" customWidth="1"/>
    <col min="14339" max="14339" width="6.5703125" style="14" customWidth="1"/>
    <col min="14340" max="14340" width="8.5703125" style="14" customWidth="1"/>
    <col min="14341" max="14343" width="6.5703125" style="14" customWidth="1"/>
    <col min="14344" max="14344" width="14" style="14" customWidth="1"/>
    <col min="14345" max="14345" width="6.5703125" style="14" customWidth="1"/>
    <col min="14346" max="14346" width="10.7109375" style="14" customWidth="1"/>
    <col min="14347" max="14347" width="6.5703125" style="14" customWidth="1"/>
    <col min="14348" max="14348" width="11.42578125" style="14" customWidth="1"/>
    <col min="14349" max="14349" width="6.5703125" style="14" customWidth="1"/>
    <col min="14350" max="14350" width="11" style="14" customWidth="1"/>
    <col min="14351" max="14351" width="9.140625" style="14"/>
    <col min="14352" max="14352" width="0.42578125" style="14" customWidth="1"/>
    <col min="14353" max="14353" width="9.140625" style="14"/>
    <col min="14354" max="14354" width="0.140625" style="14" customWidth="1"/>
    <col min="14355" max="14580" width="9.140625" style="14"/>
    <col min="14581" max="14581" width="14.140625" style="14" customWidth="1"/>
    <col min="14582" max="14592" width="9.140625" style="14"/>
    <col min="14593" max="14593" width="8.5703125" style="14" customWidth="1"/>
    <col min="14594" max="14594" width="10" style="14" customWidth="1"/>
    <col min="14595" max="14595" width="6.5703125" style="14" customWidth="1"/>
    <col min="14596" max="14596" width="8.5703125" style="14" customWidth="1"/>
    <col min="14597" max="14599" width="6.5703125" style="14" customWidth="1"/>
    <col min="14600" max="14600" width="14" style="14" customWidth="1"/>
    <col min="14601" max="14601" width="6.5703125" style="14" customWidth="1"/>
    <col min="14602" max="14602" width="10.7109375" style="14" customWidth="1"/>
    <col min="14603" max="14603" width="6.5703125" style="14" customWidth="1"/>
    <col min="14604" max="14604" width="11.42578125" style="14" customWidth="1"/>
    <col min="14605" max="14605" width="6.5703125" style="14" customWidth="1"/>
    <col min="14606" max="14606" width="11" style="14" customWidth="1"/>
    <col min="14607" max="14607" width="9.140625" style="14"/>
    <col min="14608" max="14608" width="0.42578125" style="14" customWidth="1"/>
    <col min="14609" max="14609" width="9.140625" style="14"/>
    <col min="14610" max="14610" width="0.140625" style="14" customWidth="1"/>
    <col min="14611" max="14836" width="9.140625" style="14"/>
    <col min="14837" max="14837" width="14.140625" style="14" customWidth="1"/>
    <col min="14838" max="14848" width="9.140625" style="14"/>
    <col min="14849" max="14849" width="8.5703125" style="14" customWidth="1"/>
    <col min="14850" max="14850" width="10" style="14" customWidth="1"/>
    <col min="14851" max="14851" width="6.5703125" style="14" customWidth="1"/>
    <col min="14852" max="14852" width="8.5703125" style="14" customWidth="1"/>
    <col min="14853" max="14855" width="6.5703125" style="14" customWidth="1"/>
    <col min="14856" max="14856" width="14" style="14" customWidth="1"/>
    <col min="14857" max="14857" width="6.5703125" style="14" customWidth="1"/>
    <col min="14858" max="14858" width="10.7109375" style="14" customWidth="1"/>
    <col min="14859" max="14859" width="6.5703125" style="14" customWidth="1"/>
    <col min="14860" max="14860" width="11.42578125" style="14" customWidth="1"/>
    <col min="14861" max="14861" width="6.5703125" style="14" customWidth="1"/>
    <col min="14862" max="14862" width="11" style="14" customWidth="1"/>
    <col min="14863" max="14863" width="9.140625" style="14"/>
    <col min="14864" max="14864" width="0.42578125" style="14" customWidth="1"/>
    <col min="14865" max="14865" width="9.140625" style="14"/>
    <col min="14866" max="14866" width="0.140625" style="14" customWidth="1"/>
    <col min="14867" max="15092" width="9.140625" style="14"/>
    <col min="15093" max="15093" width="14.140625" style="14" customWidth="1"/>
    <col min="15094" max="15104" width="9.140625" style="14"/>
    <col min="15105" max="15105" width="8.5703125" style="14" customWidth="1"/>
    <col min="15106" max="15106" width="10" style="14" customWidth="1"/>
    <col min="15107" max="15107" width="6.5703125" style="14" customWidth="1"/>
    <col min="15108" max="15108" width="8.5703125" style="14" customWidth="1"/>
    <col min="15109" max="15111" width="6.5703125" style="14" customWidth="1"/>
    <col min="15112" max="15112" width="14" style="14" customWidth="1"/>
    <col min="15113" max="15113" width="6.5703125" style="14" customWidth="1"/>
    <col min="15114" max="15114" width="10.7109375" style="14" customWidth="1"/>
    <col min="15115" max="15115" width="6.5703125" style="14" customWidth="1"/>
    <col min="15116" max="15116" width="11.42578125" style="14" customWidth="1"/>
    <col min="15117" max="15117" width="6.5703125" style="14" customWidth="1"/>
    <col min="15118" max="15118" width="11" style="14" customWidth="1"/>
    <col min="15119" max="15119" width="9.140625" style="14"/>
    <col min="15120" max="15120" width="0.42578125" style="14" customWidth="1"/>
    <col min="15121" max="15121" width="9.140625" style="14"/>
    <col min="15122" max="15122" width="0.140625" style="14" customWidth="1"/>
    <col min="15123" max="15348" width="9.140625" style="14"/>
    <col min="15349" max="15349" width="14.140625" style="14" customWidth="1"/>
    <col min="15350" max="15360" width="9.140625" style="14"/>
    <col min="15361" max="15361" width="8.5703125" style="14" customWidth="1"/>
    <col min="15362" max="15362" width="10" style="14" customWidth="1"/>
    <col min="15363" max="15363" width="6.5703125" style="14" customWidth="1"/>
    <col min="15364" max="15364" width="8.5703125" style="14" customWidth="1"/>
    <col min="15365" max="15367" width="6.5703125" style="14" customWidth="1"/>
    <col min="15368" max="15368" width="14" style="14" customWidth="1"/>
    <col min="15369" max="15369" width="6.5703125" style="14" customWidth="1"/>
    <col min="15370" max="15370" width="10.7109375" style="14" customWidth="1"/>
    <col min="15371" max="15371" width="6.5703125" style="14" customWidth="1"/>
    <col min="15372" max="15372" width="11.42578125" style="14" customWidth="1"/>
    <col min="15373" max="15373" width="6.5703125" style="14" customWidth="1"/>
    <col min="15374" max="15374" width="11" style="14" customWidth="1"/>
    <col min="15375" max="15375" width="9.140625" style="14"/>
    <col min="15376" max="15376" width="0.42578125" style="14" customWidth="1"/>
    <col min="15377" max="15377" width="9.140625" style="14"/>
    <col min="15378" max="15378" width="0.140625" style="14" customWidth="1"/>
    <col min="15379" max="15604" width="9.140625" style="14"/>
    <col min="15605" max="15605" width="14.140625" style="14" customWidth="1"/>
    <col min="15606" max="15616" width="9.140625" style="14"/>
    <col min="15617" max="15617" width="8.5703125" style="14" customWidth="1"/>
    <col min="15618" max="15618" width="10" style="14" customWidth="1"/>
    <col min="15619" max="15619" width="6.5703125" style="14" customWidth="1"/>
    <col min="15620" max="15620" width="8.5703125" style="14" customWidth="1"/>
    <col min="15621" max="15623" width="6.5703125" style="14" customWidth="1"/>
    <col min="15624" max="15624" width="14" style="14" customWidth="1"/>
    <col min="15625" max="15625" width="6.5703125" style="14" customWidth="1"/>
    <col min="15626" max="15626" width="10.7109375" style="14" customWidth="1"/>
    <col min="15627" max="15627" width="6.5703125" style="14" customWidth="1"/>
    <col min="15628" max="15628" width="11.42578125" style="14" customWidth="1"/>
    <col min="15629" max="15629" width="6.5703125" style="14" customWidth="1"/>
    <col min="15630" max="15630" width="11" style="14" customWidth="1"/>
    <col min="15631" max="15631" width="9.140625" style="14"/>
    <col min="15632" max="15632" width="0.42578125" style="14" customWidth="1"/>
    <col min="15633" max="15633" width="9.140625" style="14"/>
    <col min="15634" max="15634" width="0.140625" style="14" customWidth="1"/>
    <col min="15635" max="15860" width="9.140625" style="14"/>
    <col min="15861" max="15861" width="14.140625" style="14" customWidth="1"/>
    <col min="15862" max="15872" width="9.140625" style="14"/>
    <col min="15873" max="15873" width="8.5703125" style="14" customWidth="1"/>
    <col min="15874" max="15874" width="10" style="14" customWidth="1"/>
    <col min="15875" max="15875" width="6.5703125" style="14" customWidth="1"/>
    <col min="15876" max="15876" width="8.5703125" style="14" customWidth="1"/>
    <col min="15877" max="15879" width="6.5703125" style="14" customWidth="1"/>
    <col min="15880" max="15880" width="14" style="14" customWidth="1"/>
    <col min="15881" max="15881" width="6.5703125" style="14" customWidth="1"/>
    <col min="15882" max="15882" width="10.7109375" style="14" customWidth="1"/>
    <col min="15883" max="15883" width="6.5703125" style="14" customWidth="1"/>
    <col min="15884" max="15884" width="11.42578125" style="14" customWidth="1"/>
    <col min="15885" max="15885" width="6.5703125" style="14" customWidth="1"/>
    <col min="15886" max="15886" width="11" style="14" customWidth="1"/>
    <col min="15887" max="15887" width="9.140625" style="14"/>
    <col min="15888" max="15888" width="0.42578125" style="14" customWidth="1"/>
    <col min="15889" max="15889" width="9.140625" style="14"/>
    <col min="15890" max="15890" width="0.140625" style="14" customWidth="1"/>
    <col min="15891" max="16116" width="9.140625" style="14"/>
    <col min="16117" max="16117" width="14.140625" style="14" customWidth="1"/>
    <col min="16118" max="16128" width="9.140625" style="14"/>
    <col min="16129" max="16129" width="8.5703125" style="14" customWidth="1"/>
    <col min="16130" max="16130" width="10" style="14" customWidth="1"/>
    <col min="16131" max="16131" width="6.5703125" style="14" customWidth="1"/>
    <col min="16132" max="16132" width="8.5703125" style="14" customWidth="1"/>
    <col min="16133" max="16135" width="6.5703125" style="14" customWidth="1"/>
    <col min="16136" max="16136" width="14" style="14" customWidth="1"/>
    <col min="16137" max="16137" width="6.5703125" style="14" customWidth="1"/>
    <col min="16138" max="16138" width="10.7109375" style="14" customWidth="1"/>
    <col min="16139" max="16139" width="6.5703125" style="14" customWidth="1"/>
    <col min="16140" max="16140" width="11.42578125" style="14" customWidth="1"/>
    <col min="16141" max="16141" width="6.5703125" style="14" customWidth="1"/>
    <col min="16142" max="16142" width="11" style="14" customWidth="1"/>
    <col min="16143" max="16143" width="9.140625" style="14"/>
    <col min="16144" max="16144" width="0.42578125" style="14" customWidth="1"/>
    <col min="16145" max="16145" width="9.140625" style="14"/>
    <col min="16146" max="16146" width="0.140625" style="14" customWidth="1"/>
    <col min="16147" max="16372" width="9.140625" style="14"/>
    <col min="16373" max="16373" width="14.140625" style="14" customWidth="1"/>
    <col min="16374" max="16384" width="9.140625" style="14"/>
  </cols>
  <sheetData>
    <row r="1" spans="1:20" ht="18.75" thickBot="1" x14ac:dyDescent="0.3">
      <c r="A1" s="449" t="s">
        <v>423</v>
      </c>
      <c r="B1" s="449"/>
      <c r="C1" s="449"/>
      <c r="D1" s="449"/>
      <c r="E1" s="449"/>
      <c r="F1" s="449"/>
      <c r="G1" s="449"/>
      <c r="H1" s="449"/>
      <c r="I1" s="449"/>
      <c r="J1" s="449"/>
      <c r="K1" s="449"/>
      <c r="L1" s="449"/>
      <c r="M1" s="449"/>
      <c r="N1" s="449"/>
    </row>
    <row r="2" spans="1:20" s="15" customFormat="1" ht="11.25" x14ac:dyDescent="0.25">
      <c r="A2" s="450" t="s">
        <v>143</v>
      </c>
      <c r="B2" s="450"/>
      <c r="C2" s="450"/>
      <c r="D2" s="450"/>
      <c r="E2" s="450" t="s">
        <v>144</v>
      </c>
      <c r="F2" s="450"/>
      <c r="G2" s="450"/>
      <c r="H2" s="450"/>
      <c r="I2" s="451" t="s">
        <v>145</v>
      </c>
      <c r="J2" s="451"/>
      <c r="K2" s="451"/>
      <c r="L2" s="451"/>
      <c r="M2" s="451"/>
      <c r="N2" s="451"/>
    </row>
    <row r="3" spans="1:20" s="15" customFormat="1" ht="11.25" x14ac:dyDescent="0.25">
      <c r="A3" s="452" t="s">
        <v>401</v>
      </c>
      <c r="B3" s="452"/>
      <c r="C3" s="452"/>
      <c r="D3" s="452"/>
      <c r="E3" s="453" t="s">
        <v>146</v>
      </c>
      <c r="F3" s="453"/>
      <c r="G3" s="453"/>
      <c r="H3" s="453"/>
      <c r="I3" s="454" t="s">
        <v>147</v>
      </c>
      <c r="J3" s="454"/>
      <c r="K3" s="454"/>
      <c r="L3" s="454"/>
      <c r="M3" s="454"/>
      <c r="N3" s="454"/>
    </row>
    <row r="4" spans="1:20" s="15" customFormat="1" ht="11.25" x14ac:dyDescent="0.25">
      <c r="A4" s="452"/>
      <c r="B4" s="452"/>
      <c r="C4" s="452"/>
      <c r="D4" s="452"/>
      <c r="E4" s="453"/>
      <c r="F4" s="453"/>
      <c r="G4" s="453"/>
      <c r="H4" s="453"/>
      <c r="I4" s="454"/>
      <c r="J4" s="454"/>
      <c r="K4" s="454"/>
      <c r="L4" s="454"/>
      <c r="M4" s="454"/>
      <c r="N4" s="454"/>
    </row>
    <row r="5" spans="1:20" s="15" customFormat="1" x14ac:dyDescent="0.25">
      <c r="A5" s="458" t="s">
        <v>148</v>
      </c>
      <c r="B5" s="458"/>
      <c r="C5" s="458"/>
      <c r="D5" s="453" t="s">
        <v>146</v>
      </c>
      <c r="E5" s="453"/>
      <c r="F5" s="453"/>
      <c r="G5" s="453"/>
      <c r="H5" s="453"/>
      <c r="I5" s="459" t="s">
        <v>39</v>
      </c>
      <c r="J5" s="459"/>
      <c r="K5" s="459"/>
      <c r="L5" s="459"/>
      <c r="M5" s="459"/>
      <c r="N5" s="459"/>
    </row>
    <row r="6" spans="1:20" s="15" customFormat="1" x14ac:dyDescent="0.25">
      <c r="A6" s="458"/>
      <c r="B6" s="458"/>
      <c r="C6" s="458"/>
      <c r="D6" s="453"/>
      <c r="E6" s="453"/>
      <c r="F6" s="453"/>
      <c r="G6" s="453"/>
      <c r="H6" s="453"/>
      <c r="I6" s="460">
        <v>2017</v>
      </c>
      <c r="J6" s="460"/>
      <c r="K6" s="461">
        <v>2018</v>
      </c>
      <c r="L6" s="461"/>
      <c r="M6" s="461">
        <v>2019</v>
      </c>
      <c r="N6" s="461"/>
    </row>
    <row r="7" spans="1:20" ht="99.75" customHeight="1" x14ac:dyDescent="0.25">
      <c r="A7" s="465" t="s">
        <v>4</v>
      </c>
      <c r="B7" s="465"/>
      <c r="C7" s="466" t="s">
        <v>149</v>
      </c>
      <c r="D7" s="467"/>
      <c r="E7" s="467"/>
      <c r="F7" s="467"/>
      <c r="G7" s="467"/>
      <c r="H7" s="467"/>
      <c r="I7" s="467"/>
      <c r="J7" s="467"/>
      <c r="K7" s="467"/>
      <c r="L7" s="467"/>
      <c r="M7" s="467"/>
      <c r="N7" s="468"/>
      <c r="O7" s="455"/>
      <c r="P7" s="455"/>
      <c r="Q7" s="455"/>
      <c r="R7" s="455"/>
      <c r="S7" s="455"/>
      <c r="T7" s="455"/>
    </row>
    <row r="8" spans="1:20" ht="33" customHeight="1" x14ac:dyDescent="0.25">
      <c r="A8" s="456" t="s">
        <v>41</v>
      </c>
      <c r="B8" s="456"/>
      <c r="C8" s="457" t="s">
        <v>19</v>
      </c>
      <c r="D8" s="457"/>
      <c r="E8" s="457"/>
      <c r="F8" s="457"/>
      <c r="G8" s="457"/>
      <c r="H8" s="457"/>
      <c r="I8" s="457"/>
      <c r="J8" s="457"/>
      <c r="K8" s="457"/>
      <c r="L8" s="457"/>
      <c r="M8" s="457"/>
      <c r="N8" s="457"/>
      <c r="R8" s="16"/>
    </row>
    <row r="9" spans="1:20" x14ac:dyDescent="0.25">
      <c r="A9" s="456"/>
      <c r="B9" s="456"/>
      <c r="C9" s="470"/>
      <c r="D9" s="470"/>
      <c r="E9" s="470"/>
      <c r="F9" s="470"/>
      <c r="G9" s="470"/>
      <c r="H9" s="470"/>
      <c r="I9" s="470"/>
      <c r="J9" s="470"/>
      <c r="K9" s="470"/>
      <c r="L9" s="470"/>
      <c r="M9" s="470"/>
      <c r="N9" s="470"/>
      <c r="R9" s="16"/>
    </row>
    <row r="10" spans="1:20" x14ac:dyDescent="0.25">
      <c r="A10" s="471" t="s">
        <v>150</v>
      </c>
      <c r="B10" s="471"/>
      <c r="C10" s="472" t="s">
        <v>433</v>
      </c>
      <c r="D10" s="472"/>
      <c r="E10" s="472"/>
      <c r="F10" s="472"/>
      <c r="G10" s="472"/>
      <c r="H10" s="472"/>
      <c r="I10" s="472"/>
      <c r="J10" s="472"/>
      <c r="K10" s="472"/>
      <c r="L10" s="472"/>
      <c r="M10" s="472"/>
      <c r="N10" s="472"/>
    </row>
    <row r="11" spans="1:20" x14ac:dyDescent="0.25">
      <c r="A11" s="471"/>
      <c r="B11" s="471"/>
      <c r="C11" s="472"/>
      <c r="D11" s="472"/>
      <c r="E11" s="472"/>
      <c r="F11" s="472"/>
      <c r="G11" s="472"/>
      <c r="H11" s="472"/>
      <c r="I11" s="472"/>
      <c r="J11" s="472"/>
      <c r="K11" s="472"/>
      <c r="L11" s="472"/>
      <c r="M11" s="472"/>
      <c r="N11" s="472"/>
    </row>
    <row r="12" spans="1:20" x14ac:dyDescent="0.25">
      <c r="A12" s="471"/>
      <c r="B12" s="471"/>
      <c r="C12" s="472"/>
      <c r="D12" s="472"/>
      <c r="E12" s="472"/>
      <c r="F12" s="472"/>
      <c r="G12" s="472"/>
      <c r="H12" s="472"/>
      <c r="I12" s="472"/>
      <c r="J12" s="472"/>
      <c r="K12" s="472"/>
      <c r="L12" s="472"/>
      <c r="M12" s="472"/>
      <c r="N12" s="472"/>
    </row>
    <row r="13" spans="1:20" x14ac:dyDescent="0.25">
      <c r="A13" s="471"/>
      <c r="B13" s="471"/>
      <c r="C13" s="472"/>
      <c r="D13" s="472"/>
      <c r="E13" s="472"/>
      <c r="F13" s="472"/>
      <c r="G13" s="472"/>
      <c r="H13" s="472"/>
      <c r="I13" s="472"/>
      <c r="J13" s="472"/>
      <c r="K13" s="472"/>
      <c r="L13" s="472"/>
      <c r="M13" s="472"/>
      <c r="N13" s="472"/>
    </row>
    <row r="14" spans="1:20" x14ac:dyDescent="0.25">
      <c r="A14" s="471"/>
      <c r="B14" s="471"/>
      <c r="C14" s="472"/>
      <c r="D14" s="472"/>
      <c r="E14" s="472"/>
      <c r="F14" s="472"/>
      <c r="G14" s="472"/>
      <c r="H14" s="472"/>
      <c r="I14" s="472"/>
      <c r="J14" s="472"/>
      <c r="K14" s="472"/>
      <c r="L14" s="472"/>
      <c r="M14" s="472"/>
      <c r="N14" s="472"/>
    </row>
    <row r="15" spans="1:20" x14ac:dyDescent="0.25">
      <c r="A15" s="471"/>
      <c r="B15" s="471"/>
      <c r="C15" s="472"/>
      <c r="D15" s="472"/>
      <c r="E15" s="472"/>
      <c r="F15" s="472"/>
      <c r="G15" s="472"/>
      <c r="H15" s="472"/>
      <c r="I15" s="472"/>
      <c r="J15" s="472"/>
      <c r="K15" s="472"/>
      <c r="L15" s="472"/>
      <c r="M15" s="472"/>
      <c r="N15" s="472"/>
    </row>
    <row r="16" spans="1:20" x14ac:dyDescent="0.25">
      <c r="A16" s="471"/>
      <c r="B16" s="471"/>
      <c r="C16" s="472"/>
      <c r="D16" s="472"/>
      <c r="E16" s="472"/>
      <c r="F16" s="472"/>
      <c r="G16" s="472"/>
      <c r="H16" s="472"/>
      <c r="I16" s="472"/>
      <c r="J16" s="472"/>
      <c r="K16" s="472"/>
      <c r="L16" s="472"/>
      <c r="M16" s="472"/>
      <c r="N16" s="472"/>
    </row>
    <row r="17" spans="1:256" x14ac:dyDescent="0.25">
      <c r="A17" s="471"/>
      <c r="B17" s="471"/>
      <c r="C17" s="472"/>
      <c r="D17" s="472"/>
      <c r="E17" s="472"/>
      <c r="F17" s="472"/>
      <c r="G17" s="472"/>
      <c r="H17" s="472"/>
      <c r="I17" s="472"/>
      <c r="J17" s="472"/>
      <c r="K17" s="472"/>
      <c r="L17" s="472"/>
      <c r="M17" s="472"/>
      <c r="N17" s="472"/>
    </row>
    <row r="18" spans="1:256" ht="6" customHeight="1" x14ac:dyDescent="0.25">
      <c r="A18" s="471"/>
      <c r="B18" s="471"/>
      <c r="C18" s="472"/>
      <c r="D18" s="472"/>
      <c r="E18" s="472"/>
      <c r="F18" s="472"/>
      <c r="G18" s="472"/>
      <c r="H18" s="472"/>
      <c r="I18" s="472"/>
      <c r="J18" s="472"/>
      <c r="K18" s="472"/>
      <c r="L18" s="472"/>
      <c r="M18" s="472"/>
      <c r="N18" s="472"/>
    </row>
    <row r="19" spans="1:256" ht="7.5" customHeight="1" x14ac:dyDescent="0.25">
      <c r="A19" s="471"/>
      <c r="B19" s="471"/>
      <c r="C19" s="472"/>
      <c r="D19" s="472"/>
      <c r="E19" s="472"/>
      <c r="F19" s="472"/>
      <c r="G19" s="472"/>
      <c r="H19" s="472"/>
      <c r="I19" s="472"/>
      <c r="J19" s="472"/>
      <c r="K19" s="472"/>
      <c r="L19" s="472"/>
      <c r="M19" s="472"/>
      <c r="N19" s="472"/>
    </row>
    <row r="20" spans="1:256" hidden="1" x14ac:dyDescent="0.25">
      <c r="A20" s="471"/>
      <c r="B20" s="471"/>
      <c r="C20" s="472"/>
      <c r="D20" s="472"/>
      <c r="E20" s="472"/>
      <c r="F20" s="472"/>
      <c r="G20" s="472"/>
      <c r="H20" s="472"/>
      <c r="I20" s="472"/>
      <c r="J20" s="472"/>
      <c r="K20" s="472"/>
      <c r="L20" s="472"/>
      <c r="M20" s="472"/>
      <c r="N20" s="472"/>
    </row>
    <row r="21" spans="1:256" hidden="1" x14ac:dyDescent="0.25">
      <c r="A21" s="471"/>
      <c r="B21" s="471"/>
      <c r="C21" s="472"/>
      <c r="D21" s="472"/>
      <c r="E21" s="472"/>
      <c r="F21" s="472"/>
      <c r="G21" s="472"/>
      <c r="H21" s="472"/>
      <c r="I21" s="472"/>
      <c r="J21" s="472"/>
      <c r="K21" s="472"/>
      <c r="L21" s="472"/>
      <c r="M21" s="472"/>
      <c r="N21" s="472"/>
    </row>
    <row r="22" spans="1:256" hidden="1" x14ac:dyDescent="0.25">
      <c r="A22" s="471"/>
      <c r="B22" s="471"/>
      <c r="C22" s="472"/>
      <c r="D22" s="472"/>
      <c r="E22" s="472"/>
      <c r="F22" s="472"/>
      <c r="G22" s="472"/>
      <c r="H22" s="472"/>
      <c r="I22" s="472"/>
      <c r="J22" s="472"/>
      <c r="K22" s="472"/>
      <c r="L22" s="472"/>
      <c r="M22" s="472"/>
      <c r="N22" s="472"/>
    </row>
    <row r="23" spans="1:256" s="18" customFormat="1" x14ac:dyDescent="0.25">
      <c r="A23" s="462" t="s">
        <v>43</v>
      </c>
      <c r="B23" s="462"/>
      <c r="C23" s="462"/>
      <c r="D23" s="462"/>
      <c r="E23" s="462"/>
      <c r="F23" s="462"/>
      <c r="G23" s="462"/>
      <c r="H23" s="462"/>
      <c r="I23" s="462"/>
      <c r="J23" s="462"/>
      <c r="K23" s="462"/>
      <c r="L23" s="462"/>
      <c r="M23" s="462"/>
      <c r="N23" s="462"/>
      <c r="O23" s="14"/>
      <c r="P23" s="14"/>
      <c r="Q23" s="14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FK23" s="14"/>
      <c r="FL23" s="14"/>
      <c r="FM23" s="14"/>
      <c r="FN23" s="14"/>
      <c r="FO23" s="14"/>
      <c r="FP23" s="14"/>
      <c r="FQ23" s="14"/>
      <c r="FR23" s="14"/>
      <c r="FS23" s="14"/>
      <c r="FT23" s="14"/>
      <c r="FU23" s="14"/>
      <c r="FV23" s="14"/>
      <c r="FW23" s="14"/>
      <c r="FX23" s="14"/>
      <c r="FY23" s="14"/>
      <c r="FZ23" s="14"/>
      <c r="GA23" s="14"/>
      <c r="GB23" s="14"/>
      <c r="GC23" s="14"/>
      <c r="GD23" s="14"/>
      <c r="GE23" s="14"/>
      <c r="GF23" s="14"/>
      <c r="GG23" s="14"/>
      <c r="GH23" s="14"/>
      <c r="GI23" s="14"/>
      <c r="GJ23" s="14"/>
      <c r="GK23" s="14"/>
      <c r="GL23" s="14"/>
      <c r="GM23" s="14"/>
      <c r="GN23" s="14"/>
      <c r="GO23" s="14"/>
      <c r="GP23" s="14"/>
      <c r="GQ23" s="14"/>
      <c r="GR23" s="14"/>
      <c r="GS23" s="14"/>
      <c r="GT23" s="14"/>
      <c r="GU23" s="14"/>
      <c r="GV23" s="14"/>
      <c r="GW23" s="14"/>
      <c r="GX23" s="14"/>
      <c r="GY23" s="14"/>
      <c r="GZ23" s="14"/>
      <c r="HA23" s="14"/>
      <c r="HB23" s="14"/>
      <c r="HC23" s="14"/>
      <c r="HD23" s="14"/>
      <c r="HE23" s="14"/>
      <c r="HF23" s="14"/>
      <c r="HG23" s="14"/>
      <c r="HH23" s="14"/>
      <c r="HI23" s="14"/>
      <c r="HJ23" s="14"/>
      <c r="HK23" s="14"/>
      <c r="HL23" s="14"/>
      <c r="HM23" s="14"/>
      <c r="HN23" s="14"/>
      <c r="HO23" s="14"/>
      <c r="HP23" s="14"/>
      <c r="HQ23" s="14"/>
      <c r="HR23" s="14"/>
      <c r="HS23" s="14"/>
      <c r="HT23" s="14"/>
      <c r="HU23" s="14"/>
      <c r="HV23" s="14"/>
      <c r="HW23" s="14"/>
      <c r="HX23" s="14"/>
      <c r="HY23" s="14"/>
      <c r="HZ23" s="14"/>
      <c r="IA23" s="14"/>
      <c r="IB23" s="14"/>
      <c r="IC23" s="14"/>
      <c r="ID23" s="14"/>
      <c r="IE23" s="14"/>
      <c r="IF23" s="14"/>
      <c r="IG23" s="14"/>
      <c r="IH23" s="14"/>
      <c r="II23" s="14"/>
      <c r="IJ23" s="14"/>
      <c r="IK23" s="14"/>
      <c r="IL23" s="14"/>
      <c r="IM23" s="14"/>
      <c r="IN23" s="14"/>
      <c r="IO23" s="14"/>
      <c r="IP23" s="14"/>
      <c r="IQ23" s="14"/>
      <c r="IR23" s="14"/>
      <c r="IS23" s="14"/>
      <c r="IT23" s="14"/>
      <c r="IU23" s="14"/>
      <c r="IV23" s="14"/>
    </row>
    <row r="24" spans="1:256" s="18" customFormat="1" ht="22.5" customHeight="1" x14ac:dyDescent="0.25">
      <c r="A24" s="49">
        <v>1</v>
      </c>
      <c r="B24" s="463" t="s">
        <v>151</v>
      </c>
      <c r="C24" s="463"/>
      <c r="D24" s="463"/>
      <c r="E24" s="463"/>
      <c r="F24" s="463"/>
      <c r="G24" s="463"/>
      <c r="H24" s="49">
        <v>6</v>
      </c>
      <c r="I24" s="464"/>
      <c r="J24" s="464"/>
      <c r="K24" s="464"/>
      <c r="L24" s="464"/>
      <c r="M24" s="464"/>
      <c r="N24" s="464"/>
      <c r="O24" s="14"/>
      <c r="P24" s="14"/>
      <c r="Q24" s="14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FK24" s="14"/>
      <c r="FL24" s="14"/>
      <c r="FM24" s="14"/>
      <c r="FN24" s="14"/>
      <c r="FO24" s="14"/>
      <c r="FP24" s="14"/>
      <c r="FQ24" s="14"/>
      <c r="FR24" s="14"/>
      <c r="FS24" s="14"/>
      <c r="FT24" s="14"/>
      <c r="FU24" s="14"/>
      <c r="FV24" s="14"/>
      <c r="FW24" s="14"/>
      <c r="FX24" s="14"/>
      <c r="FY24" s="14"/>
      <c r="FZ24" s="14"/>
      <c r="GA24" s="14"/>
      <c r="GB24" s="14"/>
      <c r="GC24" s="14"/>
      <c r="GD24" s="14"/>
      <c r="GE24" s="14"/>
      <c r="GF24" s="14"/>
      <c r="GG24" s="14"/>
      <c r="GH24" s="14"/>
      <c r="GI24" s="14"/>
      <c r="GJ24" s="14"/>
      <c r="GK24" s="14"/>
      <c r="GL24" s="14"/>
      <c r="GM24" s="14"/>
      <c r="GN24" s="14"/>
      <c r="GO24" s="14"/>
      <c r="GP24" s="14"/>
      <c r="GQ24" s="14"/>
      <c r="GR24" s="14"/>
      <c r="GS24" s="14"/>
      <c r="GT24" s="14"/>
      <c r="GU24" s="14"/>
      <c r="GV24" s="14"/>
      <c r="GW24" s="14"/>
      <c r="GX24" s="14"/>
      <c r="GY24" s="14"/>
      <c r="GZ24" s="14"/>
      <c r="HA24" s="14"/>
      <c r="HB24" s="14"/>
      <c r="HC24" s="14"/>
      <c r="HD24" s="14"/>
      <c r="HE24" s="14"/>
      <c r="HF24" s="14"/>
      <c r="HG24" s="14"/>
      <c r="HH24" s="14"/>
      <c r="HI24" s="14"/>
      <c r="HJ24" s="14"/>
      <c r="HK24" s="14"/>
      <c r="HL24" s="14"/>
      <c r="HM24" s="14"/>
      <c r="HN24" s="14"/>
      <c r="HO24" s="14"/>
      <c r="HP24" s="14"/>
      <c r="HQ24" s="14"/>
      <c r="HR24" s="14"/>
      <c r="HS24" s="14"/>
      <c r="HT24" s="14"/>
      <c r="HU24" s="14"/>
      <c r="HV24" s="14"/>
      <c r="HW24" s="14"/>
      <c r="HX24" s="14"/>
      <c r="HY24" s="14"/>
      <c r="HZ24" s="14"/>
      <c r="IA24" s="14"/>
      <c r="IB24" s="14"/>
      <c r="IC24" s="14"/>
      <c r="ID24" s="14"/>
      <c r="IE24" s="14"/>
      <c r="IF24" s="14"/>
      <c r="IG24" s="14"/>
      <c r="IH24" s="14"/>
      <c r="II24" s="14"/>
      <c r="IJ24" s="14"/>
      <c r="IK24" s="14"/>
      <c r="IL24" s="14"/>
      <c r="IM24" s="14"/>
      <c r="IN24" s="14"/>
      <c r="IO24" s="14"/>
      <c r="IP24" s="14"/>
      <c r="IQ24" s="14"/>
      <c r="IR24" s="14"/>
      <c r="IS24" s="14"/>
      <c r="IT24" s="14"/>
      <c r="IU24" s="14"/>
      <c r="IV24" s="14"/>
    </row>
    <row r="25" spans="1:256" s="18" customFormat="1" ht="26.25" customHeight="1" x14ac:dyDescent="0.25">
      <c r="A25" s="49">
        <v>2</v>
      </c>
      <c r="B25" s="463" t="s">
        <v>152</v>
      </c>
      <c r="C25" s="463"/>
      <c r="D25" s="463"/>
      <c r="E25" s="463"/>
      <c r="F25" s="463"/>
      <c r="G25" s="463"/>
      <c r="H25" s="49">
        <v>7</v>
      </c>
      <c r="I25" s="464"/>
      <c r="J25" s="464"/>
      <c r="K25" s="464"/>
      <c r="L25" s="464"/>
      <c r="M25" s="464"/>
      <c r="N25" s="464"/>
      <c r="O25" s="14"/>
      <c r="P25" s="14"/>
      <c r="Q25" s="14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FK25" s="14"/>
      <c r="FL25" s="14"/>
      <c r="FM25" s="14"/>
      <c r="FN25" s="14"/>
      <c r="FO25" s="14"/>
      <c r="FP25" s="14"/>
      <c r="FQ25" s="14"/>
      <c r="FR25" s="14"/>
      <c r="FS25" s="14"/>
      <c r="FT25" s="14"/>
      <c r="FU25" s="14"/>
      <c r="FV25" s="14"/>
      <c r="FW25" s="14"/>
      <c r="FX25" s="14"/>
      <c r="FY25" s="14"/>
      <c r="FZ25" s="14"/>
      <c r="GA25" s="14"/>
      <c r="GB25" s="14"/>
      <c r="GC25" s="14"/>
      <c r="GD25" s="14"/>
      <c r="GE25" s="14"/>
      <c r="GF25" s="14"/>
      <c r="GG25" s="14"/>
      <c r="GH25" s="14"/>
      <c r="GI25" s="14"/>
      <c r="GJ25" s="14"/>
      <c r="GK25" s="14"/>
      <c r="GL25" s="14"/>
      <c r="GM25" s="14"/>
      <c r="GN25" s="14"/>
      <c r="GO25" s="14"/>
      <c r="GP25" s="14"/>
      <c r="GQ25" s="14"/>
      <c r="GR25" s="14"/>
      <c r="GS25" s="14"/>
      <c r="GT25" s="14"/>
      <c r="GU25" s="14"/>
      <c r="GV25" s="14"/>
      <c r="GW25" s="14"/>
      <c r="GX25" s="14"/>
      <c r="GY25" s="14"/>
      <c r="GZ25" s="14"/>
      <c r="HA25" s="14"/>
      <c r="HB25" s="14"/>
      <c r="HC25" s="14"/>
      <c r="HD25" s="14"/>
      <c r="HE25" s="14"/>
      <c r="HF25" s="14"/>
      <c r="HG25" s="14"/>
      <c r="HH25" s="14"/>
      <c r="HI25" s="14"/>
      <c r="HJ25" s="14"/>
      <c r="HK25" s="14"/>
      <c r="HL25" s="14"/>
      <c r="HM25" s="14"/>
      <c r="HN25" s="14"/>
      <c r="HO25" s="14"/>
      <c r="HP25" s="14"/>
      <c r="HQ25" s="14"/>
      <c r="HR25" s="14"/>
      <c r="HS25" s="14"/>
      <c r="HT25" s="14"/>
      <c r="HU25" s="14"/>
      <c r="HV25" s="14"/>
      <c r="HW25" s="14"/>
      <c r="HX25" s="14"/>
      <c r="HY25" s="14"/>
      <c r="HZ25" s="14"/>
      <c r="IA25" s="14"/>
      <c r="IB25" s="14"/>
      <c r="IC25" s="14"/>
      <c r="ID25" s="14"/>
      <c r="IE25" s="14"/>
      <c r="IF25" s="14"/>
      <c r="IG25" s="14"/>
      <c r="IH25" s="14"/>
      <c r="II25" s="14"/>
      <c r="IJ25" s="14"/>
      <c r="IK25" s="14"/>
      <c r="IL25" s="14"/>
      <c r="IM25" s="14"/>
      <c r="IN25" s="14"/>
      <c r="IO25" s="14"/>
      <c r="IP25" s="14"/>
      <c r="IQ25" s="14"/>
      <c r="IR25" s="14"/>
      <c r="IS25" s="14"/>
      <c r="IT25" s="14"/>
      <c r="IU25" s="14"/>
      <c r="IV25" s="14"/>
    </row>
    <row r="26" spans="1:256" s="18" customFormat="1" x14ac:dyDescent="0.25">
      <c r="A26" s="49">
        <v>3</v>
      </c>
      <c r="B26" s="464"/>
      <c r="C26" s="464"/>
      <c r="D26" s="464"/>
      <c r="E26" s="464"/>
      <c r="F26" s="464"/>
      <c r="G26" s="464"/>
      <c r="H26" s="49">
        <v>8</v>
      </c>
      <c r="I26" s="464"/>
      <c r="J26" s="464"/>
      <c r="K26" s="464"/>
      <c r="L26" s="464"/>
      <c r="M26" s="464"/>
      <c r="N26" s="464"/>
      <c r="O26" s="14"/>
      <c r="P26" s="14"/>
      <c r="Q26" s="14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FK26" s="14"/>
      <c r="FL26" s="14"/>
      <c r="FM26" s="14"/>
      <c r="FN26" s="14"/>
      <c r="FO26" s="14"/>
      <c r="FP26" s="14"/>
      <c r="FQ26" s="14"/>
      <c r="FR26" s="14"/>
      <c r="FS26" s="14"/>
      <c r="FT26" s="14"/>
      <c r="FU26" s="14"/>
      <c r="FV26" s="14"/>
      <c r="FW26" s="14"/>
      <c r="FX26" s="14"/>
      <c r="FY26" s="14"/>
      <c r="FZ26" s="14"/>
      <c r="GA26" s="14"/>
      <c r="GB26" s="14"/>
      <c r="GC26" s="14"/>
      <c r="GD26" s="14"/>
      <c r="GE26" s="14"/>
      <c r="GF26" s="14"/>
      <c r="GG26" s="14"/>
      <c r="GH26" s="14"/>
      <c r="GI26" s="14"/>
      <c r="GJ26" s="14"/>
      <c r="GK26" s="14"/>
      <c r="GL26" s="14"/>
      <c r="GM26" s="14"/>
      <c r="GN26" s="14"/>
      <c r="GO26" s="14"/>
      <c r="GP26" s="14"/>
      <c r="GQ26" s="14"/>
      <c r="GR26" s="14"/>
      <c r="GS26" s="14"/>
      <c r="GT26" s="14"/>
      <c r="GU26" s="14"/>
      <c r="GV26" s="14"/>
      <c r="GW26" s="14"/>
      <c r="GX26" s="14"/>
      <c r="GY26" s="14"/>
      <c r="GZ26" s="14"/>
      <c r="HA26" s="14"/>
      <c r="HB26" s="14"/>
      <c r="HC26" s="14"/>
      <c r="HD26" s="14"/>
      <c r="HE26" s="14"/>
      <c r="HF26" s="14"/>
      <c r="HG26" s="14"/>
      <c r="HH26" s="14"/>
      <c r="HI26" s="14"/>
      <c r="HJ26" s="14"/>
      <c r="HK26" s="14"/>
      <c r="HL26" s="14"/>
      <c r="HM26" s="14"/>
      <c r="HN26" s="14"/>
      <c r="HO26" s="14"/>
      <c r="HP26" s="14"/>
      <c r="HQ26" s="14"/>
      <c r="HR26" s="14"/>
      <c r="HS26" s="14"/>
      <c r="HT26" s="14"/>
      <c r="HU26" s="14"/>
      <c r="HV26" s="14"/>
      <c r="HW26" s="14"/>
      <c r="HX26" s="14"/>
      <c r="HY26" s="14"/>
      <c r="HZ26" s="14"/>
      <c r="IA26" s="14"/>
      <c r="IB26" s="14"/>
      <c r="IC26" s="14"/>
      <c r="ID26" s="14"/>
      <c r="IE26" s="14"/>
      <c r="IF26" s="14"/>
      <c r="IG26" s="14"/>
      <c r="IH26" s="14"/>
      <c r="II26" s="14"/>
      <c r="IJ26" s="14"/>
      <c r="IK26" s="14"/>
      <c r="IL26" s="14"/>
      <c r="IM26" s="14"/>
      <c r="IN26" s="14"/>
      <c r="IO26" s="14"/>
      <c r="IP26" s="14"/>
      <c r="IQ26" s="14"/>
      <c r="IR26" s="14"/>
      <c r="IS26" s="14"/>
      <c r="IT26" s="14"/>
      <c r="IU26" s="14"/>
      <c r="IV26" s="14"/>
    </row>
    <row r="27" spans="1:256" x14ac:dyDescent="0.25">
      <c r="A27" s="49">
        <v>4</v>
      </c>
      <c r="B27" s="464"/>
      <c r="C27" s="464"/>
      <c r="D27" s="464"/>
      <c r="E27" s="464"/>
      <c r="F27" s="464"/>
      <c r="G27" s="464"/>
      <c r="H27" s="49">
        <v>9</v>
      </c>
      <c r="I27" s="464"/>
      <c r="J27" s="464"/>
      <c r="K27" s="464"/>
      <c r="L27" s="464"/>
      <c r="M27" s="464"/>
      <c r="N27" s="464"/>
    </row>
    <row r="28" spans="1:256" x14ac:dyDescent="0.25">
      <c r="A28" s="49">
        <v>5</v>
      </c>
      <c r="B28" s="463"/>
      <c r="C28" s="463"/>
      <c r="D28" s="463"/>
      <c r="E28" s="463"/>
      <c r="F28" s="463"/>
      <c r="G28" s="463"/>
      <c r="H28" s="49">
        <v>10</v>
      </c>
      <c r="I28" s="463"/>
      <c r="J28" s="463"/>
      <c r="K28" s="463"/>
      <c r="L28" s="463"/>
      <c r="M28" s="463"/>
      <c r="N28" s="463"/>
    </row>
    <row r="29" spans="1:256" x14ac:dyDescent="0.25">
      <c r="A29" s="50"/>
      <c r="B29" s="51"/>
      <c r="C29" s="51"/>
      <c r="D29" s="51"/>
      <c r="E29" s="51"/>
      <c r="F29" s="51"/>
      <c r="G29" s="51"/>
      <c r="H29" s="51"/>
      <c r="I29" s="51"/>
      <c r="J29" s="51"/>
      <c r="K29" s="51"/>
      <c r="L29" s="51"/>
      <c r="M29" s="51"/>
      <c r="N29" s="52"/>
    </row>
    <row r="30" spans="1:256" x14ac:dyDescent="0.25">
      <c r="A30" s="53" t="s">
        <v>153</v>
      </c>
      <c r="B30" s="54"/>
      <c r="C30" s="54"/>
      <c r="D30" s="54"/>
      <c r="E30" s="54"/>
      <c r="F30" s="54"/>
      <c r="G30" s="54"/>
      <c r="H30" s="54"/>
      <c r="I30" s="54"/>
      <c r="J30" s="54"/>
      <c r="K30" s="54"/>
      <c r="L30" s="54"/>
      <c r="M30" s="54"/>
      <c r="N30" s="55"/>
      <c r="O30" s="54"/>
      <c r="P30" s="54"/>
      <c r="Q30" s="54"/>
      <c r="R30" s="55"/>
    </row>
    <row r="31" spans="1:256" x14ac:dyDescent="0.25">
      <c r="A31" s="469" t="s">
        <v>154</v>
      </c>
      <c r="B31" s="469"/>
      <c r="C31" s="469"/>
      <c r="D31" s="469"/>
      <c r="E31" s="469"/>
      <c r="F31" s="469"/>
      <c r="G31" s="469"/>
      <c r="H31" s="469"/>
      <c r="I31" s="462" t="s">
        <v>155</v>
      </c>
      <c r="J31" s="462"/>
      <c r="K31" s="462" t="s">
        <v>156</v>
      </c>
      <c r="L31" s="462"/>
      <c r="M31" s="462" t="s">
        <v>52</v>
      </c>
      <c r="N31" s="462"/>
      <c r="O31" s="462">
        <v>2018</v>
      </c>
      <c r="P31" s="462"/>
      <c r="Q31" s="462">
        <v>2019</v>
      </c>
      <c r="R31" s="462"/>
    </row>
    <row r="32" spans="1:256" x14ac:dyDescent="0.25">
      <c r="A32" s="386" t="s">
        <v>157</v>
      </c>
      <c r="B32" s="386"/>
      <c r="C32" s="386"/>
      <c r="D32" s="386"/>
      <c r="E32" s="386"/>
      <c r="F32" s="386"/>
      <c r="G32" s="386"/>
      <c r="H32" s="386"/>
      <c r="I32" s="478">
        <v>10</v>
      </c>
      <c r="J32" s="478"/>
      <c r="K32" s="478"/>
      <c r="L32" s="478"/>
      <c r="M32" s="479"/>
      <c r="N32" s="479"/>
      <c r="O32" s="478">
        <v>15</v>
      </c>
      <c r="P32" s="478"/>
      <c r="Q32" s="478">
        <v>15</v>
      </c>
      <c r="R32" s="478"/>
      <c r="S32" s="473"/>
      <c r="T32" s="473"/>
      <c r="U32" s="473"/>
      <c r="V32" s="473"/>
      <c r="W32" s="473"/>
    </row>
    <row r="33" spans="1:23" x14ac:dyDescent="0.25">
      <c r="A33" s="386" t="s">
        <v>158</v>
      </c>
      <c r="B33" s="386"/>
      <c r="C33" s="386"/>
      <c r="D33" s="386"/>
      <c r="E33" s="386"/>
      <c r="F33" s="386"/>
      <c r="G33" s="386"/>
      <c r="H33" s="386"/>
      <c r="I33" s="474" t="s">
        <v>403</v>
      </c>
      <c r="J33" s="474"/>
      <c r="K33" s="475"/>
      <c r="L33" s="475"/>
      <c r="M33" s="476"/>
      <c r="N33" s="476"/>
      <c r="O33" s="474" t="s">
        <v>300</v>
      </c>
      <c r="P33" s="474"/>
      <c r="Q33" s="474"/>
      <c r="R33" s="474"/>
      <c r="S33" s="473"/>
      <c r="T33" s="473"/>
      <c r="U33" s="473"/>
      <c r="V33" s="473"/>
      <c r="W33" s="473"/>
    </row>
    <row r="34" spans="1:23" x14ac:dyDescent="0.25">
      <c r="A34" s="477" t="s">
        <v>159</v>
      </c>
      <c r="B34" s="477"/>
      <c r="C34" s="477"/>
      <c r="D34" s="477"/>
      <c r="E34" s="477"/>
      <c r="F34" s="477"/>
      <c r="G34" s="477"/>
      <c r="H34" s="477"/>
      <c r="I34" s="478">
        <v>5</v>
      </c>
      <c r="J34" s="478"/>
      <c r="K34" s="475"/>
      <c r="L34" s="475"/>
      <c r="M34" s="476"/>
      <c r="N34" s="476"/>
      <c r="O34" s="478">
        <v>5</v>
      </c>
      <c r="P34" s="478"/>
      <c r="Q34" s="478">
        <v>5</v>
      </c>
      <c r="R34" s="478"/>
      <c r="S34" s="473"/>
      <c r="T34" s="473"/>
      <c r="U34" s="473"/>
      <c r="V34" s="473"/>
      <c r="W34" s="473"/>
    </row>
    <row r="35" spans="1:23" x14ac:dyDescent="0.25">
      <c r="A35" s="377" t="s">
        <v>160</v>
      </c>
      <c r="B35" s="378"/>
      <c r="C35" s="378"/>
      <c r="D35" s="378"/>
      <c r="E35" s="378"/>
      <c r="F35" s="378"/>
      <c r="G35" s="378"/>
      <c r="H35" s="379"/>
      <c r="I35" s="480" t="s">
        <v>161</v>
      </c>
      <c r="J35" s="356"/>
      <c r="K35" s="475"/>
      <c r="L35" s="475"/>
      <c r="M35" s="476"/>
      <c r="N35" s="476"/>
      <c r="O35" s="480" t="s">
        <v>161</v>
      </c>
      <c r="P35" s="356"/>
      <c r="Q35" s="480" t="s">
        <v>161</v>
      </c>
      <c r="R35" s="356"/>
      <c r="S35" s="473"/>
      <c r="T35" s="473"/>
      <c r="U35" s="473"/>
      <c r="V35" s="473"/>
      <c r="W35" s="473"/>
    </row>
    <row r="36" spans="1:23" x14ac:dyDescent="0.25">
      <c r="A36" s="377" t="s">
        <v>162</v>
      </c>
      <c r="B36" s="378"/>
      <c r="C36" s="378"/>
      <c r="D36" s="378"/>
      <c r="E36" s="378"/>
      <c r="F36" s="378"/>
      <c r="G36" s="378"/>
      <c r="H36" s="379"/>
      <c r="I36" s="356" t="s">
        <v>163</v>
      </c>
      <c r="J36" s="356"/>
      <c r="K36" s="475"/>
      <c r="L36" s="475"/>
      <c r="M36" s="476"/>
      <c r="N36" s="476"/>
      <c r="O36" s="356" t="s">
        <v>163</v>
      </c>
      <c r="P36" s="356"/>
      <c r="Q36" s="356" t="s">
        <v>163</v>
      </c>
      <c r="R36" s="356"/>
      <c r="S36" s="473"/>
      <c r="T36" s="473"/>
      <c r="U36" s="473"/>
      <c r="V36" s="473"/>
      <c r="W36" s="473"/>
    </row>
    <row r="37" spans="1:23" x14ac:dyDescent="0.25">
      <c r="A37" s="484"/>
      <c r="B37" s="484"/>
      <c r="C37" s="484"/>
      <c r="D37" s="484"/>
      <c r="E37" s="484"/>
      <c r="F37" s="484"/>
      <c r="G37" s="484"/>
      <c r="H37" s="484"/>
      <c r="I37" s="485">
        <v>1</v>
      </c>
      <c r="J37" s="486"/>
      <c r="K37" s="475"/>
      <c r="L37" s="475"/>
      <c r="M37" s="476"/>
      <c r="N37" s="476"/>
      <c r="O37" s="485">
        <v>1</v>
      </c>
      <c r="P37" s="486"/>
      <c r="Q37" s="485">
        <v>1</v>
      </c>
      <c r="R37" s="486"/>
      <c r="S37" s="473"/>
      <c r="T37" s="473"/>
      <c r="U37" s="473"/>
      <c r="V37" s="473"/>
      <c r="W37" s="473"/>
    </row>
    <row r="38" spans="1:23" ht="28.5" customHeight="1" x14ac:dyDescent="0.25">
      <c r="A38" s="481" t="s">
        <v>404</v>
      </c>
      <c r="B38" s="482"/>
      <c r="C38" s="482"/>
      <c r="D38" s="482"/>
      <c r="E38" s="482"/>
      <c r="F38" s="482"/>
      <c r="G38" s="482"/>
      <c r="H38" s="483"/>
      <c r="I38" s="475"/>
      <c r="J38" s="475"/>
      <c r="K38" s="475"/>
      <c r="L38" s="475"/>
      <c r="M38" s="476"/>
      <c r="N38" s="476"/>
      <c r="O38" s="475"/>
      <c r="P38" s="475"/>
      <c r="Q38" s="475"/>
      <c r="R38" s="475"/>
      <c r="S38" s="473"/>
      <c r="T38" s="473"/>
      <c r="U38" s="473"/>
      <c r="V38" s="473"/>
      <c r="W38" s="473"/>
    </row>
    <row r="39" spans="1:23" x14ac:dyDescent="0.25">
      <c r="A39" s="469" t="s">
        <v>164</v>
      </c>
      <c r="B39" s="469"/>
      <c r="C39" s="469"/>
      <c r="D39" s="469"/>
      <c r="E39" s="469"/>
      <c r="F39" s="469"/>
      <c r="G39" s="469"/>
      <c r="H39" s="469"/>
      <c r="I39" s="462" t="s">
        <v>155</v>
      </c>
      <c r="J39" s="462"/>
      <c r="K39" s="462" t="s">
        <v>156</v>
      </c>
      <c r="L39" s="462"/>
      <c r="M39" s="462" t="s">
        <v>52</v>
      </c>
      <c r="N39" s="462"/>
      <c r="O39" s="462">
        <v>2017</v>
      </c>
      <c r="P39" s="462"/>
      <c r="Q39" s="462">
        <v>2018</v>
      </c>
      <c r="R39" s="462"/>
      <c r="S39" s="473"/>
      <c r="T39" s="473"/>
      <c r="U39" s="473"/>
      <c r="V39" s="473"/>
      <c r="W39" s="473"/>
    </row>
    <row r="40" spans="1:23" x14ac:dyDescent="0.25">
      <c r="A40" s="386" t="s">
        <v>165</v>
      </c>
      <c r="B40" s="386"/>
      <c r="C40" s="386"/>
      <c r="D40" s="386"/>
      <c r="E40" s="386"/>
      <c r="F40" s="386"/>
      <c r="G40" s="386"/>
      <c r="H40" s="386"/>
      <c r="I40" s="487">
        <v>30</v>
      </c>
      <c r="J40" s="487"/>
      <c r="K40" s="475"/>
      <c r="L40" s="475"/>
      <c r="M40" s="476"/>
      <c r="N40" s="476"/>
      <c r="O40" s="487">
        <v>30</v>
      </c>
      <c r="P40" s="487"/>
      <c r="Q40" s="487">
        <v>30</v>
      </c>
      <c r="R40" s="487"/>
    </row>
    <row r="41" spans="1:23" x14ac:dyDescent="0.25">
      <c r="A41" s="386" t="s">
        <v>408</v>
      </c>
      <c r="B41" s="386"/>
      <c r="C41" s="386"/>
      <c r="D41" s="386"/>
      <c r="E41" s="386"/>
      <c r="F41" s="386"/>
      <c r="G41" s="386"/>
      <c r="H41" s="386"/>
      <c r="I41" s="475" t="s">
        <v>222</v>
      </c>
      <c r="J41" s="475"/>
      <c r="K41" s="475"/>
      <c r="L41" s="475"/>
      <c r="M41" s="476"/>
      <c r="N41" s="476"/>
      <c r="O41" s="475"/>
      <c r="P41" s="475"/>
      <c r="Q41" s="475"/>
      <c r="R41" s="475"/>
    </row>
    <row r="42" spans="1:23" x14ac:dyDescent="0.25">
      <c r="A42" s="386" t="s">
        <v>166</v>
      </c>
      <c r="B42" s="386"/>
      <c r="C42" s="386"/>
      <c r="D42" s="386"/>
      <c r="E42" s="386"/>
      <c r="F42" s="386"/>
      <c r="G42" s="386"/>
      <c r="H42" s="386"/>
      <c r="I42" s="475">
        <v>1</v>
      </c>
      <c r="J42" s="475"/>
      <c r="K42" s="475"/>
      <c r="L42" s="475"/>
      <c r="M42" s="476"/>
      <c r="N42" s="476"/>
      <c r="O42" s="475">
        <v>1</v>
      </c>
      <c r="P42" s="475"/>
      <c r="Q42" s="475">
        <v>1</v>
      </c>
      <c r="R42" s="475"/>
    </row>
    <row r="43" spans="1:23" x14ac:dyDescent="0.25">
      <c r="A43" s="386" t="s">
        <v>167</v>
      </c>
      <c r="B43" s="386"/>
      <c r="C43" s="386"/>
      <c r="D43" s="386"/>
      <c r="E43" s="386"/>
      <c r="F43" s="386"/>
      <c r="G43" s="386"/>
      <c r="H43" s="386"/>
      <c r="I43" s="475">
        <v>30</v>
      </c>
      <c r="J43" s="475"/>
      <c r="K43" s="475"/>
      <c r="L43" s="475"/>
      <c r="M43" s="476"/>
      <c r="N43" s="476"/>
      <c r="O43" s="475">
        <v>30</v>
      </c>
      <c r="P43" s="475"/>
      <c r="Q43" s="475">
        <v>30</v>
      </c>
      <c r="R43" s="475"/>
    </row>
    <row r="44" spans="1:23" x14ac:dyDescent="0.25">
      <c r="A44" s="386" t="s">
        <v>168</v>
      </c>
      <c r="B44" s="386"/>
      <c r="C44" s="386"/>
      <c r="D44" s="386"/>
      <c r="E44" s="386"/>
      <c r="F44" s="386"/>
      <c r="G44" s="386"/>
      <c r="H44" s="386"/>
      <c r="I44" s="475" t="s">
        <v>169</v>
      </c>
      <c r="J44" s="475"/>
      <c r="K44" s="475"/>
      <c r="L44" s="475"/>
      <c r="M44" s="476"/>
      <c r="N44" s="476"/>
      <c r="O44" s="475" t="s">
        <v>169</v>
      </c>
      <c r="P44" s="475"/>
      <c r="Q44" s="475" t="s">
        <v>169</v>
      </c>
      <c r="R44" s="475"/>
    </row>
    <row r="45" spans="1:23" x14ac:dyDescent="0.25">
      <c r="A45" s="469" t="s">
        <v>170</v>
      </c>
      <c r="B45" s="469"/>
      <c r="C45" s="469"/>
      <c r="D45" s="469"/>
      <c r="E45" s="469"/>
      <c r="F45" s="469"/>
      <c r="G45" s="469"/>
      <c r="H45" s="469"/>
      <c r="I45" s="462" t="s">
        <v>155</v>
      </c>
      <c r="J45" s="462"/>
      <c r="K45" s="462" t="s">
        <v>156</v>
      </c>
      <c r="L45" s="462"/>
      <c r="M45" s="462" t="s">
        <v>52</v>
      </c>
      <c r="N45" s="462"/>
      <c r="O45" s="462">
        <v>2017</v>
      </c>
      <c r="P45" s="462"/>
      <c r="Q45" s="462">
        <v>2018</v>
      </c>
      <c r="R45" s="462"/>
    </row>
    <row r="46" spans="1:23" x14ac:dyDescent="0.25">
      <c r="A46" s="386" t="s">
        <v>171</v>
      </c>
      <c r="B46" s="386"/>
      <c r="C46" s="386"/>
      <c r="D46" s="386"/>
      <c r="E46" s="386"/>
      <c r="F46" s="386"/>
      <c r="G46" s="386"/>
      <c r="H46" s="386"/>
      <c r="I46" s="488">
        <f>127109/3679</f>
        <v>34.549877684153302</v>
      </c>
      <c r="J46" s="488"/>
      <c r="K46" s="475"/>
      <c r="L46" s="475"/>
      <c r="M46" s="476"/>
      <c r="N46" s="476"/>
      <c r="O46" s="488">
        <v>34.549877684153302</v>
      </c>
      <c r="P46" s="488"/>
      <c r="Q46" s="488">
        <v>34.549877684153302</v>
      </c>
      <c r="R46" s="488"/>
    </row>
    <row r="47" spans="1:23" x14ac:dyDescent="0.25">
      <c r="A47" s="386" t="s">
        <v>172</v>
      </c>
      <c r="B47" s="386"/>
      <c r="C47" s="386"/>
      <c r="D47" s="386"/>
      <c r="E47" s="386"/>
      <c r="F47" s="386"/>
      <c r="G47" s="386"/>
      <c r="H47" s="386"/>
      <c r="I47" s="489">
        <f>M114/3679</f>
        <v>18.753520521880947</v>
      </c>
      <c r="J47" s="489"/>
      <c r="K47" s="475"/>
      <c r="L47" s="475"/>
      <c r="M47" s="476"/>
      <c r="N47" s="476"/>
      <c r="O47" s="489">
        <v>18.753520521880947</v>
      </c>
      <c r="P47" s="489"/>
      <c r="Q47" s="489">
        <v>18.753520521880947</v>
      </c>
      <c r="R47" s="489"/>
    </row>
    <row r="48" spans="1:23" x14ac:dyDescent="0.25">
      <c r="A48" s="386"/>
      <c r="B48" s="386"/>
      <c r="C48" s="386"/>
      <c r="D48" s="386"/>
      <c r="E48" s="386"/>
      <c r="F48" s="386"/>
      <c r="G48" s="386"/>
      <c r="H48" s="386"/>
      <c r="I48" s="475"/>
      <c r="J48" s="475"/>
      <c r="K48" s="475"/>
      <c r="L48" s="475"/>
      <c r="M48" s="476"/>
      <c r="N48" s="476"/>
      <c r="O48" s="475"/>
      <c r="P48" s="475"/>
      <c r="Q48" s="476"/>
      <c r="R48" s="476"/>
    </row>
    <row r="49" spans="1:18" x14ac:dyDescent="0.25">
      <c r="A49" s="469" t="s">
        <v>173</v>
      </c>
      <c r="B49" s="469"/>
      <c r="C49" s="469"/>
      <c r="D49" s="469"/>
      <c r="E49" s="469"/>
      <c r="F49" s="469"/>
      <c r="G49" s="469"/>
      <c r="H49" s="469"/>
      <c r="I49" s="462" t="s">
        <v>155</v>
      </c>
      <c r="J49" s="462"/>
      <c r="K49" s="462" t="s">
        <v>156</v>
      </c>
      <c r="L49" s="462"/>
      <c r="M49" s="462" t="s">
        <v>52</v>
      </c>
      <c r="N49" s="462"/>
      <c r="O49" s="462">
        <v>2017</v>
      </c>
      <c r="P49" s="462"/>
      <c r="Q49" s="462">
        <v>2018</v>
      </c>
      <c r="R49" s="462"/>
    </row>
    <row r="50" spans="1:18" x14ac:dyDescent="0.25">
      <c r="A50" s="490"/>
      <c r="B50" s="490"/>
      <c r="C50" s="490"/>
      <c r="D50" s="490"/>
      <c r="E50" s="490"/>
      <c r="F50" s="490"/>
      <c r="G50" s="490"/>
      <c r="H50" s="490"/>
      <c r="I50" s="475"/>
      <c r="J50" s="475"/>
      <c r="K50" s="475"/>
      <c r="L50" s="475"/>
      <c r="M50" s="476"/>
      <c r="N50" s="476"/>
      <c r="O50" s="475"/>
      <c r="P50" s="475"/>
      <c r="Q50" s="475"/>
      <c r="R50" s="475"/>
    </row>
    <row r="51" spans="1:18" x14ac:dyDescent="0.25">
      <c r="A51" s="490" t="s">
        <v>174</v>
      </c>
      <c r="B51" s="490"/>
      <c r="C51" s="490"/>
      <c r="D51" s="490"/>
      <c r="E51" s="490"/>
      <c r="F51" s="490"/>
      <c r="G51" s="490"/>
      <c r="H51" s="490"/>
      <c r="I51" s="475">
        <v>100</v>
      </c>
      <c r="J51" s="475"/>
      <c r="K51" s="475"/>
      <c r="L51" s="475"/>
      <c r="M51" s="476"/>
      <c r="N51" s="476"/>
      <c r="O51" s="475">
        <v>100</v>
      </c>
      <c r="P51" s="475"/>
      <c r="Q51" s="475">
        <v>100</v>
      </c>
      <c r="R51" s="475"/>
    </row>
    <row r="52" spans="1:18" x14ac:dyDescent="0.25">
      <c r="A52" s="490"/>
      <c r="B52" s="490"/>
      <c r="C52" s="490"/>
      <c r="D52" s="490"/>
      <c r="E52" s="490"/>
      <c r="F52" s="490"/>
      <c r="G52" s="490"/>
      <c r="H52" s="490"/>
      <c r="I52" s="475"/>
      <c r="J52" s="475"/>
      <c r="K52" s="475"/>
      <c r="L52" s="475"/>
      <c r="M52" s="476"/>
      <c r="N52" s="476"/>
      <c r="O52" s="475"/>
      <c r="P52" s="475"/>
      <c r="Q52" s="476"/>
      <c r="R52" s="476"/>
    </row>
    <row r="53" spans="1:18" x14ac:dyDescent="0.25">
      <c r="A53" s="490"/>
      <c r="B53" s="490"/>
      <c r="C53" s="490"/>
      <c r="D53" s="490"/>
      <c r="E53" s="490"/>
      <c r="F53" s="490"/>
      <c r="G53" s="490"/>
      <c r="H53" s="490"/>
      <c r="I53" s="475"/>
      <c r="J53" s="475"/>
      <c r="K53" s="475"/>
      <c r="L53" s="475"/>
      <c r="M53" s="476"/>
      <c r="N53" s="476"/>
      <c r="O53" s="475"/>
      <c r="P53" s="475"/>
      <c r="Q53" s="476"/>
      <c r="R53" s="476"/>
    </row>
    <row r="55" spans="1:18" x14ac:dyDescent="0.25">
      <c r="A55" s="491" t="s">
        <v>80</v>
      </c>
      <c r="B55" s="491"/>
      <c r="C55" s="491"/>
      <c r="D55" s="491"/>
      <c r="E55" s="491"/>
      <c r="F55" s="491"/>
      <c r="G55" s="491"/>
      <c r="H55" s="491"/>
      <c r="I55" s="491"/>
      <c r="J55" s="491"/>
      <c r="K55" s="491"/>
      <c r="L55" s="491"/>
      <c r="M55" s="491"/>
      <c r="N55" s="491"/>
    </row>
    <row r="56" spans="1:18" ht="42.75" x14ac:dyDescent="0.25">
      <c r="A56" s="462" t="s">
        <v>81</v>
      </c>
      <c r="B56" s="462"/>
      <c r="C56" s="56" t="s">
        <v>82</v>
      </c>
      <c r="D56" s="56" t="s">
        <v>83</v>
      </c>
      <c r="E56" s="56" t="s">
        <v>84</v>
      </c>
      <c r="F56" s="56" t="s">
        <v>85</v>
      </c>
      <c r="G56" s="56" t="s">
        <v>86</v>
      </c>
      <c r="H56" s="56" t="s">
        <v>87</v>
      </c>
      <c r="I56" s="56" t="s">
        <v>88</v>
      </c>
      <c r="J56" s="56" t="s">
        <v>89</v>
      </c>
      <c r="K56" s="56" t="s">
        <v>90</v>
      </c>
      <c r="L56" s="56" t="s">
        <v>91</v>
      </c>
      <c r="M56" s="56" t="s">
        <v>92</v>
      </c>
      <c r="N56" s="56" t="s">
        <v>93</v>
      </c>
    </row>
    <row r="57" spans="1:18" ht="13.5" thickBot="1" x14ac:dyDescent="0.3">
      <c r="A57" s="492">
        <f>IF(A24&gt;0,A24,"")</f>
        <v>1</v>
      </c>
      <c r="B57" s="492"/>
      <c r="C57" s="57"/>
      <c r="D57" s="57"/>
      <c r="E57" s="57"/>
      <c r="F57" s="57"/>
      <c r="G57" s="57"/>
      <c r="H57" s="57"/>
      <c r="I57" s="57"/>
      <c r="J57" s="57"/>
      <c r="K57" s="58"/>
      <c r="L57" s="58"/>
      <c r="M57" s="57"/>
      <c r="N57" s="57"/>
    </row>
    <row r="58" spans="1:18" ht="13.5" thickBot="1" x14ac:dyDescent="0.3">
      <c r="A58" s="492"/>
      <c r="B58" s="492"/>
      <c r="C58" s="59"/>
      <c r="D58" s="59"/>
      <c r="E58" s="59"/>
      <c r="F58" s="59"/>
      <c r="G58" s="59"/>
      <c r="H58" s="59"/>
      <c r="I58" s="59"/>
      <c r="J58" s="59"/>
      <c r="K58" s="60"/>
      <c r="L58" s="60"/>
      <c r="M58" s="59"/>
      <c r="N58" s="59"/>
    </row>
    <row r="59" spans="1:18" ht="13.5" thickBot="1" x14ac:dyDescent="0.3">
      <c r="A59" s="492">
        <f>IF(A25&gt;0,A25,"")</f>
        <v>2</v>
      </c>
      <c r="B59" s="492"/>
      <c r="C59" s="61"/>
      <c r="D59" s="61"/>
      <c r="E59" s="61"/>
      <c r="F59" s="62"/>
      <c r="G59" s="62"/>
      <c r="H59" s="62"/>
      <c r="I59" s="57"/>
      <c r="J59" s="57"/>
      <c r="K59" s="57"/>
      <c r="L59" s="57"/>
      <c r="M59" s="57"/>
      <c r="N59" s="57"/>
    </row>
    <row r="60" spans="1:18" ht="13.5" thickBot="1" x14ac:dyDescent="0.3">
      <c r="A60" s="492"/>
      <c r="B60" s="492"/>
      <c r="C60" s="63"/>
      <c r="D60" s="63"/>
      <c r="E60" s="63"/>
      <c r="F60" s="64"/>
      <c r="G60" s="64"/>
      <c r="H60" s="64"/>
      <c r="I60" s="59"/>
      <c r="J60" s="59"/>
      <c r="K60" s="60"/>
      <c r="L60" s="59"/>
      <c r="M60" s="59"/>
      <c r="N60" s="59"/>
    </row>
    <row r="61" spans="1:18" ht="13.5" thickBot="1" x14ac:dyDescent="0.3">
      <c r="A61" s="492">
        <f>IF(A26&gt;0,A26,"")</f>
        <v>3</v>
      </c>
      <c r="B61" s="492"/>
      <c r="C61" s="61"/>
      <c r="D61" s="61"/>
      <c r="E61" s="61"/>
      <c r="F61" s="62"/>
      <c r="G61" s="62"/>
      <c r="H61" s="62"/>
      <c r="I61" s="62"/>
      <c r="J61" s="62"/>
      <c r="K61" s="62"/>
      <c r="L61" s="65"/>
      <c r="M61" s="62"/>
      <c r="N61" s="61"/>
    </row>
    <row r="62" spans="1:18" ht="13.5" thickBot="1" x14ac:dyDescent="0.3">
      <c r="A62" s="492"/>
      <c r="B62" s="492"/>
      <c r="C62" s="63"/>
      <c r="D62" s="63"/>
      <c r="E62" s="63"/>
      <c r="F62" s="64"/>
      <c r="G62" s="64"/>
      <c r="H62" s="64"/>
      <c r="I62" s="64"/>
      <c r="J62" s="64"/>
      <c r="K62" s="66"/>
      <c r="L62" s="66"/>
      <c r="M62" s="66"/>
      <c r="N62" s="63"/>
    </row>
    <row r="63" spans="1:18" ht="13.5" thickBot="1" x14ac:dyDescent="0.3">
      <c r="A63" s="492">
        <v>4</v>
      </c>
      <c r="B63" s="492"/>
      <c r="C63" s="61"/>
      <c r="D63" s="61"/>
      <c r="E63" s="61"/>
      <c r="F63" s="62"/>
      <c r="G63" s="62"/>
      <c r="H63" s="62"/>
      <c r="I63" s="62"/>
      <c r="J63" s="62"/>
      <c r="K63" s="62"/>
      <c r="L63" s="62"/>
      <c r="M63" s="62"/>
      <c r="N63" s="61"/>
    </row>
    <row r="64" spans="1:18" ht="13.5" thickBot="1" x14ac:dyDescent="0.3">
      <c r="A64" s="492"/>
      <c r="B64" s="492"/>
      <c r="C64" s="63"/>
      <c r="D64" s="63"/>
      <c r="E64" s="63"/>
      <c r="F64" s="64"/>
      <c r="G64" s="64"/>
      <c r="H64" s="64"/>
      <c r="I64" s="64"/>
      <c r="J64" s="64"/>
      <c r="K64" s="64"/>
      <c r="L64" s="63"/>
      <c r="M64" s="63"/>
      <c r="N64" s="67"/>
    </row>
    <row r="65" spans="1:14" ht="13.5" thickBot="1" x14ac:dyDescent="0.3">
      <c r="A65" s="492">
        <v>5</v>
      </c>
      <c r="B65" s="492"/>
      <c r="C65" s="61"/>
      <c r="D65" s="61"/>
      <c r="E65" s="61"/>
      <c r="F65" s="62"/>
      <c r="G65" s="62"/>
      <c r="H65" s="62"/>
      <c r="I65" s="62"/>
      <c r="J65" s="62"/>
      <c r="K65" s="62"/>
      <c r="L65" s="61"/>
      <c r="M65" s="61"/>
      <c r="N65" s="67"/>
    </row>
    <row r="66" spans="1:14" ht="13.5" thickBot="1" x14ac:dyDescent="0.3">
      <c r="A66" s="492"/>
      <c r="B66" s="492"/>
      <c r="C66" s="63"/>
      <c r="D66" s="63"/>
      <c r="E66" s="63"/>
      <c r="F66" s="64"/>
      <c r="G66" s="64"/>
      <c r="H66" s="64"/>
      <c r="I66" s="64"/>
      <c r="J66" s="64"/>
      <c r="K66" s="64"/>
      <c r="L66" s="63"/>
      <c r="M66" s="63"/>
      <c r="N66" s="67"/>
    </row>
    <row r="67" spans="1:14" ht="13.5" thickBot="1" x14ac:dyDescent="0.3">
      <c r="A67" s="492">
        <v>6</v>
      </c>
      <c r="B67" s="492"/>
      <c r="C67" s="61"/>
      <c r="D67" s="61"/>
      <c r="E67" s="61"/>
      <c r="F67" s="62"/>
      <c r="G67" s="62"/>
      <c r="H67" s="62"/>
      <c r="I67" s="62"/>
      <c r="J67" s="62"/>
      <c r="K67" s="62"/>
      <c r="L67" s="61"/>
      <c r="M67" s="61"/>
      <c r="N67" s="61"/>
    </row>
    <row r="68" spans="1:14" ht="13.5" thickBot="1" x14ac:dyDescent="0.3">
      <c r="A68" s="492"/>
      <c r="B68" s="492"/>
      <c r="C68" s="63"/>
      <c r="D68" s="63"/>
      <c r="E68" s="63"/>
      <c r="F68" s="64"/>
      <c r="G68" s="64"/>
      <c r="H68" s="64"/>
      <c r="I68" s="64"/>
      <c r="J68" s="64"/>
      <c r="K68" s="64"/>
      <c r="L68" s="63"/>
      <c r="M68" s="63"/>
      <c r="N68" s="63"/>
    </row>
    <row r="69" spans="1:14" ht="13.5" thickBot="1" x14ac:dyDescent="0.3">
      <c r="A69" s="492">
        <v>7</v>
      </c>
      <c r="B69" s="492"/>
      <c r="C69" s="61"/>
      <c r="D69" s="61"/>
      <c r="E69" s="61"/>
      <c r="F69" s="62"/>
      <c r="G69" s="62"/>
      <c r="H69" s="62"/>
      <c r="I69" s="62"/>
      <c r="J69" s="62"/>
      <c r="K69" s="62"/>
      <c r="L69" s="61"/>
      <c r="M69" s="61"/>
      <c r="N69" s="61"/>
    </row>
    <row r="70" spans="1:14" ht="13.5" thickBot="1" x14ac:dyDescent="0.3">
      <c r="A70" s="492"/>
      <c r="B70" s="492"/>
      <c r="C70" s="63"/>
      <c r="D70" s="63"/>
      <c r="E70" s="63"/>
      <c r="F70" s="64"/>
      <c r="G70" s="64"/>
      <c r="H70" s="64"/>
      <c r="I70" s="64"/>
      <c r="J70" s="64"/>
      <c r="K70" s="64"/>
      <c r="L70" s="63"/>
      <c r="M70" s="63"/>
      <c r="N70" s="63"/>
    </row>
    <row r="71" spans="1:14" ht="13.5" thickBot="1" x14ac:dyDescent="0.3">
      <c r="A71" s="492">
        <v>8</v>
      </c>
      <c r="B71" s="492"/>
      <c r="C71" s="61"/>
      <c r="D71" s="61"/>
      <c r="E71" s="61"/>
      <c r="F71" s="62"/>
      <c r="G71" s="62"/>
      <c r="H71" s="62"/>
      <c r="I71" s="62"/>
      <c r="J71" s="62"/>
      <c r="K71" s="62"/>
      <c r="L71" s="61"/>
      <c r="M71" s="61"/>
      <c r="N71" s="61"/>
    </row>
    <row r="72" spans="1:14" ht="13.5" thickBot="1" x14ac:dyDescent="0.3">
      <c r="A72" s="492"/>
      <c r="B72" s="492"/>
      <c r="C72" s="63"/>
      <c r="D72" s="63"/>
      <c r="E72" s="63"/>
      <c r="F72" s="64"/>
      <c r="G72" s="64"/>
      <c r="H72" s="64"/>
      <c r="I72" s="64"/>
      <c r="J72" s="64"/>
      <c r="K72" s="64"/>
      <c r="L72" s="63"/>
      <c r="M72" s="63"/>
      <c r="N72" s="63"/>
    </row>
    <row r="73" spans="1:14" ht="13.5" thickBot="1" x14ac:dyDescent="0.3">
      <c r="A73" s="492">
        <v>9</v>
      </c>
      <c r="B73" s="492"/>
      <c r="C73" s="61"/>
      <c r="D73" s="61"/>
      <c r="E73" s="61"/>
      <c r="F73" s="62"/>
      <c r="G73" s="62"/>
      <c r="H73" s="62"/>
      <c r="I73" s="62"/>
      <c r="J73" s="62"/>
      <c r="K73" s="62"/>
      <c r="L73" s="61"/>
      <c r="M73" s="61"/>
      <c r="N73" s="61"/>
    </row>
    <row r="74" spans="1:14" ht="13.5" thickBot="1" x14ac:dyDescent="0.3">
      <c r="A74" s="492"/>
      <c r="B74" s="492"/>
      <c r="C74" s="63"/>
      <c r="D74" s="63"/>
      <c r="E74" s="63"/>
      <c r="F74" s="64"/>
      <c r="G74" s="64"/>
      <c r="H74" s="64"/>
      <c r="I74" s="64"/>
      <c r="J74" s="64"/>
      <c r="K74" s="64"/>
      <c r="L74" s="63"/>
      <c r="M74" s="63"/>
      <c r="N74" s="63"/>
    </row>
    <row r="75" spans="1:14" ht="13.5" thickBot="1" x14ac:dyDescent="0.3">
      <c r="A75" s="492">
        <v>10</v>
      </c>
      <c r="B75" s="492"/>
      <c r="C75" s="61"/>
      <c r="D75" s="61"/>
      <c r="E75" s="61"/>
      <c r="F75" s="62"/>
      <c r="G75" s="62"/>
      <c r="H75" s="62"/>
      <c r="I75" s="62"/>
      <c r="J75" s="62"/>
      <c r="K75" s="62"/>
      <c r="L75" s="61"/>
      <c r="M75" s="61"/>
      <c r="N75" s="61"/>
    </row>
    <row r="76" spans="1:14" ht="13.5" thickBot="1" x14ac:dyDescent="0.3">
      <c r="A76" s="492"/>
      <c r="B76" s="492"/>
      <c r="C76" s="63"/>
      <c r="D76" s="63"/>
      <c r="E76" s="63"/>
      <c r="F76" s="63"/>
      <c r="G76" s="63"/>
      <c r="H76" s="63"/>
      <c r="I76" s="63"/>
      <c r="J76" s="64"/>
      <c r="K76" s="64"/>
      <c r="L76" s="63"/>
      <c r="M76" s="63"/>
      <c r="N76" s="63"/>
    </row>
    <row r="77" spans="1:14" x14ac:dyDescent="0.25">
      <c r="A77" s="493" t="s">
        <v>94</v>
      </c>
      <c r="B77" s="493"/>
      <c r="C77" s="493"/>
      <c r="D77" s="493"/>
      <c r="E77" s="493"/>
      <c r="F77" s="494"/>
      <c r="G77" s="494"/>
      <c r="H77" s="495" t="s">
        <v>94</v>
      </c>
      <c r="I77" s="495"/>
      <c r="J77" s="495"/>
      <c r="K77" s="495"/>
      <c r="L77" s="495"/>
      <c r="M77" s="494"/>
      <c r="N77" s="494"/>
    </row>
    <row r="78" spans="1:14" x14ac:dyDescent="0.25">
      <c r="A78" s="495" t="s">
        <v>95</v>
      </c>
      <c r="B78" s="495"/>
      <c r="C78" s="495"/>
      <c r="D78" s="495"/>
      <c r="E78" s="495"/>
      <c r="F78" s="494"/>
      <c r="G78" s="494"/>
      <c r="H78" s="495" t="s">
        <v>95</v>
      </c>
      <c r="I78" s="495"/>
      <c r="J78" s="495"/>
      <c r="K78" s="495"/>
      <c r="L78" s="495"/>
      <c r="M78" s="494"/>
      <c r="N78" s="494"/>
    </row>
    <row r="79" spans="1:14" x14ac:dyDescent="0.25">
      <c r="A79" s="497" t="s">
        <v>96</v>
      </c>
      <c r="B79" s="497"/>
      <c r="C79" s="497"/>
      <c r="D79" s="497"/>
      <c r="E79" s="497"/>
      <c r="F79" s="497"/>
      <c r="G79" s="497"/>
      <c r="H79" s="497" t="s">
        <v>96</v>
      </c>
      <c r="I79" s="497"/>
      <c r="J79" s="497"/>
      <c r="K79" s="497"/>
      <c r="L79" s="497"/>
      <c r="M79" s="497"/>
      <c r="N79" s="497"/>
    </row>
    <row r="80" spans="1:14" x14ac:dyDescent="0.25">
      <c r="A80" s="495" t="s">
        <v>97</v>
      </c>
      <c r="B80" s="495"/>
      <c r="C80" s="496"/>
      <c r="D80" s="496"/>
      <c r="E80" s="496"/>
      <c r="F80" s="496"/>
      <c r="G80" s="496"/>
      <c r="H80" s="495" t="s">
        <v>98</v>
      </c>
      <c r="I80" s="495"/>
      <c r="J80" s="496"/>
      <c r="K80" s="496"/>
      <c r="L80" s="496"/>
      <c r="M80" s="496"/>
      <c r="N80" s="496"/>
    </row>
    <row r="81" spans="1:14" x14ac:dyDescent="0.25">
      <c r="A81" s="495"/>
      <c r="B81" s="495"/>
      <c r="C81" s="496"/>
      <c r="D81" s="496"/>
      <c r="E81" s="496"/>
      <c r="F81" s="496"/>
      <c r="G81" s="496"/>
      <c r="H81" s="495"/>
      <c r="I81" s="495"/>
      <c r="J81" s="496"/>
      <c r="K81" s="496"/>
      <c r="L81" s="496"/>
      <c r="M81" s="496"/>
      <c r="N81" s="496"/>
    </row>
    <row r="82" spans="1:14" x14ac:dyDescent="0.25">
      <c r="A82" s="495"/>
      <c r="B82" s="495"/>
      <c r="C82" s="496"/>
      <c r="D82" s="496"/>
      <c r="E82" s="496"/>
      <c r="F82" s="496"/>
      <c r="G82" s="496"/>
      <c r="H82" s="495"/>
      <c r="I82" s="495"/>
      <c r="J82" s="496"/>
      <c r="K82" s="496"/>
      <c r="L82" s="496"/>
      <c r="M82" s="496"/>
      <c r="N82" s="496"/>
    </row>
    <row r="83" spans="1:14" x14ac:dyDescent="0.25">
      <c r="A83" s="495" t="s">
        <v>99</v>
      </c>
      <c r="B83" s="495"/>
      <c r="C83" s="496"/>
      <c r="D83" s="496"/>
      <c r="E83" s="496"/>
      <c r="F83" s="496"/>
      <c r="G83" s="496"/>
      <c r="H83" s="495" t="s">
        <v>99</v>
      </c>
      <c r="I83" s="495"/>
      <c r="J83" s="496"/>
      <c r="K83" s="496"/>
      <c r="L83" s="496"/>
      <c r="M83" s="496"/>
      <c r="N83" s="496"/>
    </row>
    <row r="84" spans="1:14" x14ac:dyDescent="0.25">
      <c r="A84" s="495"/>
      <c r="B84" s="495"/>
      <c r="C84" s="496"/>
      <c r="D84" s="496"/>
      <c r="E84" s="496"/>
      <c r="F84" s="496"/>
      <c r="G84" s="496"/>
      <c r="H84" s="495"/>
      <c r="I84" s="495"/>
      <c r="J84" s="496"/>
      <c r="K84" s="496"/>
      <c r="L84" s="496"/>
      <c r="M84" s="496"/>
      <c r="N84" s="496"/>
    </row>
    <row r="85" spans="1:14" x14ac:dyDescent="0.25">
      <c r="A85" s="495"/>
      <c r="B85" s="495"/>
      <c r="C85" s="496"/>
      <c r="D85" s="496"/>
      <c r="E85" s="496"/>
      <c r="F85" s="496"/>
      <c r="G85" s="496"/>
      <c r="H85" s="495"/>
      <c r="I85" s="495"/>
      <c r="J85" s="496"/>
      <c r="K85" s="496"/>
      <c r="L85" s="496"/>
      <c r="M85" s="496"/>
      <c r="N85" s="496"/>
    </row>
    <row r="86" spans="1:14" x14ac:dyDescent="0.25">
      <c r="A86" s="497" t="s">
        <v>100</v>
      </c>
      <c r="B86" s="497"/>
      <c r="C86" s="497"/>
      <c r="D86" s="497"/>
      <c r="E86" s="497"/>
      <c r="F86" s="497"/>
      <c r="G86" s="497"/>
      <c r="H86" s="497" t="s">
        <v>100</v>
      </c>
      <c r="I86" s="497"/>
      <c r="J86" s="497"/>
      <c r="K86" s="497"/>
      <c r="L86" s="497"/>
      <c r="M86" s="497"/>
      <c r="N86" s="497"/>
    </row>
    <row r="87" spans="1:14" x14ac:dyDescent="0.25">
      <c r="A87" s="495" t="s">
        <v>101</v>
      </c>
      <c r="B87" s="495"/>
      <c r="C87" s="496"/>
      <c r="D87" s="496"/>
      <c r="E87" s="496"/>
      <c r="F87" s="496"/>
      <c r="G87" s="496"/>
      <c r="H87" s="495" t="s">
        <v>102</v>
      </c>
      <c r="I87" s="495"/>
      <c r="J87" s="496"/>
      <c r="K87" s="496"/>
      <c r="L87" s="496"/>
      <c r="M87" s="496"/>
      <c r="N87" s="496"/>
    </row>
    <row r="88" spans="1:14" x14ac:dyDescent="0.25">
      <c r="A88" s="495"/>
      <c r="B88" s="495"/>
      <c r="C88" s="496"/>
      <c r="D88" s="496"/>
      <c r="E88" s="496"/>
      <c r="F88" s="496"/>
      <c r="G88" s="496"/>
      <c r="H88" s="495"/>
      <c r="I88" s="495"/>
      <c r="J88" s="496"/>
      <c r="K88" s="496"/>
      <c r="L88" s="496"/>
      <c r="M88" s="496"/>
      <c r="N88" s="496"/>
    </row>
    <row r="89" spans="1:14" x14ac:dyDescent="0.25">
      <c r="A89" s="495"/>
      <c r="B89" s="495"/>
      <c r="C89" s="496"/>
      <c r="D89" s="496"/>
      <c r="E89" s="496"/>
      <c r="F89" s="496"/>
      <c r="G89" s="496"/>
      <c r="H89" s="495"/>
      <c r="I89" s="495"/>
      <c r="J89" s="496"/>
      <c r="K89" s="496"/>
      <c r="L89" s="496"/>
      <c r="M89" s="496"/>
      <c r="N89" s="496"/>
    </row>
    <row r="90" spans="1:14" x14ac:dyDescent="0.25">
      <c r="A90" s="495" t="s">
        <v>103</v>
      </c>
      <c r="B90" s="495"/>
      <c r="C90" s="496"/>
      <c r="D90" s="496"/>
      <c r="E90" s="496"/>
      <c r="F90" s="496"/>
      <c r="G90" s="496"/>
      <c r="H90" s="495" t="s">
        <v>103</v>
      </c>
      <c r="I90" s="495"/>
      <c r="J90" s="496"/>
      <c r="K90" s="496"/>
      <c r="L90" s="496"/>
      <c r="M90" s="496"/>
      <c r="N90" s="496"/>
    </row>
    <row r="91" spans="1:14" x14ac:dyDescent="0.25">
      <c r="A91" s="495"/>
      <c r="B91" s="495"/>
      <c r="C91" s="496"/>
      <c r="D91" s="496"/>
      <c r="E91" s="496"/>
      <c r="F91" s="496"/>
      <c r="G91" s="496"/>
      <c r="H91" s="495"/>
      <c r="I91" s="495"/>
      <c r="J91" s="496"/>
      <c r="K91" s="496"/>
      <c r="L91" s="496"/>
      <c r="M91" s="496"/>
      <c r="N91" s="496"/>
    </row>
    <row r="92" spans="1:14" x14ac:dyDescent="0.25">
      <c r="A92" s="495"/>
      <c r="B92" s="495"/>
      <c r="C92" s="496"/>
      <c r="D92" s="496"/>
      <c r="E92" s="496"/>
      <c r="F92" s="496"/>
      <c r="G92" s="496"/>
      <c r="H92" s="495"/>
      <c r="I92" s="495"/>
      <c r="J92" s="496"/>
      <c r="K92" s="496"/>
      <c r="L92" s="496"/>
      <c r="M92" s="496"/>
      <c r="N92" s="496"/>
    </row>
    <row r="93" spans="1:14" x14ac:dyDescent="0.25">
      <c r="A93" s="497" t="s">
        <v>104</v>
      </c>
      <c r="B93" s="497"/>
      <c r="C93" s="497"/>
      <c r="D93" s="497"/>
      <c r="E93" s="497"/>
      <c r="F93" s="497"/>
      <c r="G93" s="497"/>
      <c r="H93" s="497"/>
      <c r="I93" s="497"/>
      <c r="J93" s="497"/>
      <c r="K93" s="497"/>
      <c r="L93" s="497"/>
      <c r="M93" s="497"/>
      <c r="N93" s="497"/>
    </row>
    <row r="94" spans="1:14" x14ac:dyDescent="0.25">
      <c r="A94" s="68" t="s">
        <v>105</v>
      </c>
      <c r="B94" s="498" t="s">
        <v>106</v>
      </c>
      <c r="C94" s="498"/>
      <c r="D94" s="498"/>
      <c r="E94" s="498"/>
      <c r="F94" s="498"/>
      <c r="G94" s="312" t="s">
        <v>107</v>
      </c>
      <c r="H94" s="312"/>
      <c r="I94" s="312"/>
      <c r="J94" s="312"/>
      <c r="K94" s="312" t="s">
        <v>108</v>
      </c>
      <c r="L94" s="312"/>
      <c r="M94" s="499" t="s">
        <v>109</v>
      </c>
      <c r="N94" s="499"/>
    </row>
    <row r="95" spans="1:14" ht="15" x14ac:dyDescent="0.25">
      <c r="A95" s="69"/>
      <c r="B95" s="314"/>
      <c r="C95" s="314"/>
      <c r="D95" s="314"/>
      <c r="E95" s="314"/>
      <c r="F95" s="314"/>
      <c r="G95" s="500"/>
      <c r="H95" s="500"/>
      <c r="I95" s="501"/>
      <c r="J95" s="501"/>
      <c r="K95" s="502"/>
      <c r="L95" s="502"/>
      <c r="M95" s="503"/>
      <c r="N95" s="503"/>
    </row>
    <row r="96" spans="1:14" ht="15" x14ac:dyDescent="0.25">
      <c r="A96" s="69" t="s">
        <v>112</v>
      </c>
      <c r="B96" s="314"/>
      <c r="C96" s="314"/>
      <c r="D96" s="314"/>
      <c r="E96" s="314"/>
      <c r="F96" s="314"/>
      <c r="G96" s="500">
        <v>32422.61</v>
      </c>
      <c r="H96" s="500"/>
      <c r="I96" s="501"/>
      <c r="J96" s="501"/>
      <c r="K96" s="502">
        <v>0.8</v>
      </c>
      <c r="L96" s="502"/>
      <c r="M96" s="503">
        <f>G96*K96</f>
        <v>25938.088000000003</v>
      </c>
      <c r="N96" s="503"/>
    </row>
    <row r="97" spans="1:16" ht="15" x14ac:dyDescent="0.25">
      <c r="A97" s="14" t="s">
        <v>112</v>
      </c>
      <c r="B97" s="314"/>
      <c r="C97" s="314"/>
      <c r="D97" s="314"/>
      <c r="E97" s="314"/>
      <c r="F97" s="314"/>
      <c r="G97" s="500">
        <v>29561.14</v>
      </c>
      <c r="H97" s="500"/>
      <c r="I97" s="501"/>
      <c r="J97" s="501"/>
      <c r="K97" s="502">
        <v>0.1</v>
      </c>
      <c r="L97" s="502"/>
      <c r="M97" s="503">
        <f>G97*K97</f>
        <v>2956.114</v>
      </c>
      <c r="N97" s="503"/>
    </row>
    <row r="98" spans="1:16" ht="15" x14ac:dyDescent="0.25">
      <c r="A98" s="70">
        <f>COUNTA(B95:F97)</f>
        <v>0</v>
      </c>
      <c r="B98" s="504" t="s">
        <v>114</v>
      </c>
      <c r="C98" s="504"/>
      <c r="D98" s="504"/>
      <c r="E98" s="504"/>
      <c r="F98" s="504"/>
      <c r="G98" s="504"/>
      <c r="H98" s="504"/>
      <c r="I98" s="504"/>
      <c r="J98" s="504"/>
      <c r="K98" s="504"/>
      <c r="L98" s="504"/>
      <c r="M98" s="505">
        <f>SUM(M95:N97)</f>
        <v>28894.202000000005</v>
      </c>
      <c r="N98" s="505"/>
    </row>
    <row r="99" spans="1:16" x14ac:dyDescent="0.25">
      <c r="A99" s="37"/>
      <c r="B99" s="37"/>
      <c r="C99" s="37"/>
      <c r="D99" s="37"/>
      <c r="E99" s="37"/>
      <c r="F99" s="37"/>
      <c r="G99" s="37"/>
      <c r="H99" s="37"/>
      <c r="I99" s="37"/>
      <c r="J99" s="37"/>
      <c r="K99" s="37"/>
      <c r="L99" s="37"/>
      <c r="M99" s="71"/>
      <c r="N99" s="71"/>
    </row>
    <row r="100" spans="1:16" ht="21" customHeight="1" x14ac:dyDescent="0.25">
      <c r="A100" s="497" t="s">
        <v>175</v>
      </c>
      <c r="B100" s="497"/>
      <c r="C100" s="497"/>
      <c r="D100" s="497"/>
      <c r="E100" s="497"/>
      <c r="F100" s="497"/>
      <c r="G100" s="497"/>
      <c r="H100" s="497"/>
      <c r="I100" s="497"/>
      <c r="J100" s="497"/>
      <c r="K100" s="497"/>
      <c r="L100" s="497"/>
      <c r="M100" s="497"/>
      <c r="N100" s="497"/>
    </row>
    <row r="101" spans="1:16" x14ac:dyDescent="0.25">
      <c r="A101" s="495" t="s">
        <v>116</v>
      </c>
      <c r="B101" s="495"/>
      <c r="C101" s="495"/>
      <c r="D101" s="495"/>
      <c r="E101" s="513" t="s">
        <v>117</v>
      </c>
      <c r="F101" s="514"/>
      <c r="G101" s="514"/>
      <c r="H101" s="514"/>
      <c r="I101" s="514"/>
      <c r="J101" s="514"/>
      <c r="K101" s="514"/>
      <c r="L101" s="515"/>
      <c r="M101" s="516" t="s">
        <v>118</v>
      </c>
      <c r="N101" s="516"/>
    </row>
    <row r="102" spans="1:16" x14ac:dyDescent="0.25">
      <c r="A102" s="314" t="s">
        <v>176</v>
      </c>
      <c r="B102" s="314"/>
      <c r="C102" s="314"/>
      <c r="D102" s="314"/>
      <c r="E102" s="506" t="s">
        <v>177</v>
      </c>
      <c r="F102" s="507"/>
      <c r="G102" s="507"/>
      <c r="H102" s="507"/>
      <c r="I102" s="507"/>
      <c r="J102" s="507"/>
      <c r="K102" s="507"/>
      <c r="L102" s="508"/>
      <c r="M102" s="512">
        <v>2000</v>
      </c>
      <c r="N102" s="512"/>
    </row>
    <row r="103" spans="1:16" x14ac:dyDescent="0.25">
      <c r="A103" s="314"/>
      <c r="B103" s="314"/>
      <c r="C103" s="314"/>
      <c r="D103" s="314"/>
      <c r="E103" s="509"/>
      <c r="F103" s="510"/>
      <c r="G103" s="510"/>
      <c r="H103" s="510"/>
      <c r="I103" s="510"/>
      <c r="J103" s="510"/>
      <c r="K103" s="510"/>
      <c r="L103" s="511"/>
      <c r="M103" s="512"/>
      <c r="N103" s="512"/>
      <c r="P103" s="16"/>
    </row>
    <row r="104" spans="1:16" x14ac:dyDescent="0.25">
      <c r="A104" s="314" t="s">
        <v>178</v>
      </c>
      <c r="B104" s="314"/>
      <c r="C104" s="314"/>
      <c r="D104" s="314"/>
      <c r="E104" s="506" t="s">
        <v>179</v>
      </c>
      <c r="F104" s="507"/>
      <c r="G104" s="507"/>
      <c r="H104" s="507"/>
      <c r="I104" s="507"/>
      <c r="J104" s="507"/>
      <c r="K104" s="507"/>
      <c r="L104" s="508"/>
      <c r="M104" s="512">
        <v>11000</v>
      </c>
      <c r="N104" s="512"/>
      <c r="P104" s="16"/>
    </row>
    <row r="105" spans="1:16" x14ac:dyDescent="0.25">
      <c r="A105" s="314"/>
      <c r="B105" s="314"/>
      <c r="C105" s="314"/>
      <c r="D105" s="314"/>
      <c r="E105" s="509"/>
      <c r="F105" s="510"/>
      <c r="G105" s="510"/>
      <c r="H105" s="510"/>
      <c r="I105" s="510"/>
      <c r="J105" s="510"/>
      <c r="K105" s="510"/>
      <c r="L105" s="511"/>
      <c r="M105" s="512"/>
      <c r="N105" s="512"/>
    </row>
    <row r="106" spans="1:16" x14ac:dyDescent="0.25">
      <c r="A106" s="314" t="s">
        <v>180</v>
      </c>
      <c r="B106" s="314"/>
      <c r="C106" s="314"/>
      <c r="D106" s="314"/>
      <c r="E106" s="506" t="s">
        <v>181</v>
      </c>
      <c r="F106" s="507"/>
      <c r="G106" s="507"/>
      <c r="H106" s="507"/>
      <c r="I106" s="507"/>
      <c r="J106" s="507"/>
      <c r="K106" s="507"/>
      <c r="L106" s="508"/>
      <c r="M106" s="512">
        <v>3600</v>
      </c>
      <c r="N106" s="512"/>
      <c r="P106" s="16"/>
    </row>
    <row r="107" spans="1:16" x14ac:dyDescent="0.25">
      <c r="A107" s="314"/>
      <c r="B107" s="314"/>
      <c r="C107" s="314"/>
      <c r="D107" s="314"/>
      <c r="E107" s="509"/>
      <c r="F107" s="510"/>
      <c r="G107" s="510"/>
      <c r="H107" s="510"/>
      <c r="I107" s="510"/>
      <c r="J107" s="510"/>
      <c r="K107" s="510"/>
      <c r="L107" s="511"/>
      <c r="M107" s="512"/>
      <c r="N107" s="512"/>
    </row>
    <row r="108" spans="1:16" x14ac:dyDescent="0.25">
      <c r="A108" s="314" t="s">
        <v>182</v>
      </c>
      <c r="B108" s="314"/>
      <c r="C108" s="314"/>
      <c r="D108" s="314"/>
      <c r="E108" s="520" t="s">
        <v>183</v>
      </c>
      <c r="F108" s="521"/>
      <c r="G108" s="521"/>
      <c r="H108" s="521"/>
      <c r="I108" s="521"/>
      <c r="J108" s="521"/>
      <c r="K108" s="521"/>
      <c r="L108" s="522"/>
      <c r="M108" s="512">
        <v>10000</v>
      </c>
      <c r="N108" s="512"/>
    </row>
    <row r="109" spans="1:16" x14ac:dyDescent="0.25">
      <c r="A109" s="314"/>
      <c r="B109" s="314"/>
      <c r="C109" s="314"/>
      <c r="D109" s="314"/>
      <c r="E109" s="523"/>
      <c r="F109" s="524"/>
      <c r="G109" s="524"/>
      <c r="H109" s="524"/>
      <c r="I109" s="524"/>
      <c r="J109" s="524"/>
      <c r="K109" s="524"/>
      <c r="L109" s="525"/>
      <c r="M109" s="512"/>
      <c r="N109" s="512"/>
    </row>
    <row r="110" spans="1:16" x14ac:dyDescent="0.25">
      <c r="A110" s="314" t="s">
        <v>184</v>
      </c>
      <c r="B110" s="314"/>
      <c r="C110" s="314"/>
      <c r="D110" s="314"/>
      <c r="E110" s="506" t="s">
        <v>185</v>
      </c>
      <c r="F110" s="507"/>
      <c r="G110" s="507"/>
      <c r="H110" s="507"/>
      <c r="I110" s="507"/>
      <c r="J110" s="507"/>
      <c r="K110" s="507"/>
      <c r="L110" s="508"/>
      <c r="M110" s="512">
        <v>3500</v>
      </c>
      <c r="N110" s="512"/>
    </row>
    <row r="111" spans="1:16" x14ac:dyDescent="0.25">
      <c r="A111" s="314"/>
      <c r="B111" s="314"/>
      <c r="C111" s="314"/>
      <c r="D111" s="314"/>
      <c r="E111" s="509"/>
      <c r="F111" s="510"/>
      <c r="G111" s="510"/>
      <c r="H111" s="510"/>
      <c r="I111" s="510"/>
      <c r="J111" s="510"/>
      <c r="K111" s="510"/>
      <c r="L111" s="511"/>
      <c r="M111" s="512"/>
      <c r="N111" s="512"/>
    </row>
    <row r="112" spans="1:16" x14ac:dyDescent="0.25">
      <c r="A112" s="314" t="s">
        <v>186</v>
      </c>
      <c r="B112" s="314"/>
      <c r="C112" s="314"/>
      <c r="D112" s="314"/>
      <c r="E112" s="506" t="s">
        <v>187</v>
      </c>
      <c r="F112" s="507"/>
      <c r="G112" s="507"/>
      <c r="H112" s="507"/>
      <c r="I112" s="507"/>
      <c r="J112" s="507"/>
      <c r="K112" s="507"/>
      <c r="L112" s="508"/>
      <c r="M112" s="512">
        <v>10000</v>
      </c>
      <c r="N112" s="512"/>
    </row>
    <row r="113" spans="1:14" x14ac:dyDescent="0.25">
      <c r="A113" s="314"/>
      <c r="B113" s="314"/>
      <c r="C113" s="314"/>
      <c r="D113" s="314"/>
      <c r="E113" s="509"/>
      <c r="F113" s="510"/>
      <c r="G113" s="510"/>
      <c r="H113" s="510"/>
      <c r="I113" s="510"/>
      <c r="J113" s="510"/>
      <c r="K113" s="510"/>
      <c r="L113" s="511"/>
      <c r="M113" s="512"/>
      <c r="N113" s="512"/>
    </row>
    <row r="114" spans="1:14" ht="21" customHeight="1" x14ac:dyDescent="0.25">
      <c r="A114" s="517" t="s">
        <v>119</v>
      </c>
      <c r="B114" s="518"/>
      <c r="C114" s="518"/>
      <c r="D114" s="518"/>
      <c r="E114" s="518"/>
      <c r="F114" s="518"/>
      <c r="G114" s="518"/>
      <c r="H114" s="518"/>
      <c r="I114" s="518"/>
      <c r="J114" s="518"/>
      <c r="K114" s="518"/>
      <c r="L114" s="519"/>
      <c r="M114" s="505">
        <f>M98+SUM(M102:N113)</f>
        <v>68994.202000000005</v>
      </c>
      <c r="N114" s="505"/>
    </row>
    <row r="115" spans="1:14" x14ac:dyDescent="0.25">
      <c r="M115" s="72"/>
      <c r="N115" s="72"/>
    </row>
    <row r="65428" spans="251:255" x14ac:dyDescent="0.25">
      <c r="IQ65428" s="73" t="s">
        <v>120</v>
      </c>
      <c r="IR65428" s="73" t="s">
        <v>121</v>
      </c>
      <c r="IS65428" s="73" t="s">
        <v>122</v>
      </c>
      <c r="IT65428" s="73" t="s">
        <v>123</v>
      </c>
      <c r="IU65428" s="73" t="s">
        <v>124</v>
      </c>
    </row>
    <row r="65429" spans="251:255" x14ac:dyDescent="0.25">
      <c r="IQ65429" s="73" t="e">
        <f>#REF!&amp;$C$8</f>
        <v>#REF!</v>
      </c>
      <c r="IR65429" s="73" t="e">
        <f>#REF!</f>
        <v>#REF!</v>
      </c>
      <c r="IS65429" s="73" t="e">
        <f>$B$24&amp;" - "&amp;$B$25&amp;" - "&amp;$B$28&amp;" - "&amp;$I$28&amp;" - "&amp;#REF!&amp;" - "&amp;#REF!&amp;" - "&amp;#REF!&amp;" - "&amp;#REF!</f>
        <v>#REF!</v>
      </c>
      <c r="IT65429" s="73" t="e">
        <f>$A$32&amp;": "&amp;$I$32&amp;" - "&amp;$A$34&amp;": "&amp;$I$33&amp;" - "&amp;#REF!&amp;": "&amp;$I$34&amp;" - "&amp;#REF!&amp;": "&amp;#REF!&amp;" - "&amp;#REF!&amp;": "&amp;#REF!&amp;" - "&amp;#REF!&amp;": "&amp;$I$35&amp;" - "&amp;#REF!&amp;": "&amp;$I$38&amp;" - "&amp;$A$39&amp;": "&amp;$I$39&amp;" - "&amp;$A$40&amp;": "&amp;$I$40&amp;" - "&amp;$A$41&amp;": "&amp;$I$41&amp;" - "&amp;$A$42&amp;": "&amp;$I$42&amp;" - "&amp;#REF!&amp;": "&amp;#REF!&amp;" - "&amp;$A$43&amp;": "&amp;$I$43</f>
        <v>#REF!</v>
      </c>
      <c r="IU65429" s="73" t="e">
        <f>#REF!</f>
        <v>#REF!</v>
      </c>
    </row>
  </sheetData>
  <sheetProtection selectLockedCells="1" selectUnlockedCells="1"/>
  <mergeCells count="259">
    <mergeCell ref="A112:D113"/>
    <mergeCell ref="E112:L113"/>
    <mergeCell ref="M112:N113"/>
    <mergeCell ref="A114:L114"/>
    <mergeCell ref="M114:N114"/>
    <mergeCell ref="A108:D109"/>
    <mergeCell ref="E108:L109"/>
    <mergeCell ref="M108:N109"/>
    <mergeCell ref="A110:D111"/>
    <mergeCell ref="E110:L111"/>
    <mergeCell ref="M110:N111"/>
    <mergeCell ref="A104:D105"/>
    <mergeCell ref="E104:L105"/>
    <mergeCell ref="M104:N105"/>
    <mergeCell ref="A106:D107"/>
    <mergeCell ref="E106:L107"/>
    <mergeCell ref="M106:N107"/>
    <mergeCell ref="A100:N100"/>
    <mergeCell ref="A101:D101"/>
    <mergeCell ref="E101:L101"/>
    <mergeCell ref="M101:N101"/>
    <mergeCell ref="A102:D103"/>
    <mergeCell ref="E102:L103"/>
    <mergeCell ref="M102:N103"/>
    <mergeCell ref="B97:F97"/>
    <mergeCell ref="G97:H97"/>
    <mergeCell ref="I97:J97"/>
    <mergeCell ref="K97:L97"/>
    <mergeCell ref="M97:N97"/>
    <mergeCell ref="B98:L98"/>
    <mergeCell ref="M98:N98"/>
    <mergeCell ref="B95:F95"/>
    <mergeCell ref="G95:H95"/>
    <mergeCell ref="I95:J95"/>
    <mergeCell ref="K95:L95"/>
    <mergeCell ref="M95:N95"/>
    <mergeCell ref="B96:F96"/>
    <mergeCell ref="G96:H96"/>
    <mergeCell ref="I96:J96"/>
    <mergeCell ref="K96:L96"/>
    <mergeCell ref="M96:N96"/>
    <mergeCell ref="A93:N93"/>
    <mergeCell ref="B94:F94"/>
    <mergeCell ref="G94:H94"/>
    <mergeCell ref="I94:J94"/>
    <mergeCell ref="K94:L94"/>
    <mergeCell ref="M94:N94"/>
    <mergeCell ref="A87:B89"/>
    <mergeCell ref="C87:G89"/>
    <mergeCell ref="H87:I89"/>
    <mergeCell ref="J87:N89"/>
    <mergeCell ref="A90:B92"/>
    <mergeCell ref="C90:G92"/>
    <mergeCell ref="H90:I92"/>
    <mergeCell ref="J90:N92"/>
    <mergeCell ref="A83:B85"/>
    <mergeCell ref="C83:G85"/>
    <mergeCell ref="H83:I85"/>
    <mergeCell ref="J83:N85"/>
    <mergeCell ref="A86:G86"/>
    <mergeCell ref="H86:N86"/>
    <mergeCell ref="A79:G79"/>
    <mergeCell ref="H79:N79"/>
    <mergeCell ref="A80:B82"/>
    <mergeCell ref="C80:G82"/>
    <mergeCell ref="H80:I82"/>
    <mergeCell ref="J80:N82"/>
    <mergeCell ref="A77:E77"/>
    <mergeCell ref="F77:G77"/>
    <mergeCell ref="H77:L77"/>
    <mergeCell ref="M77:N77"/>
    <mergeCell ref="A78:E78"/>
    <mergeCell ref="F78:G78"/>
    <mergeCell ref="H78:L78"/>
    <mergeCell ref="M78:N78"/>
    <mergeCell ref="A65:B66"/>
    <mergeCell ref="A67:B68"/>
    <mergeCell ref="A69:B70"/>
    <mergeCell ref="A71:B72"/>
    <mergeCell ref="A73:B74"/>
    <mergeCell ref="A75:B76"/>
    <mergeCell ref="A55:N55"/>
    <mergeCell ref="A56:B56"/>
    <mergeCell ref="A57:B58"/>
    <mergeCell ref="A59:B60"/>
    <mergeCell ref="A61:B62"/>
    <mergeCell ref="A63:B64"/>
    <mergeCell ref="A53:H53"/>
    <mergeCell ref="I53:J53"/>
    <mergeCell ref="K53:L53"/>
    <mergeCell ref="M53:N53"/>
    <mergeCell ref="O53:P53"/>
    <mergeCell ref="Q53:R53"/>
    <mergeCell ref="A52:H52"/>
    <mergeCell ref="I52:J52"/>
    <mergeCell ref="K52:L52"/>
    <mergeCell ref="M52:N52"/>
    <mergeCell ref="O52:P52"/>
    <mergeCell ref="Q52:R52"/>
    <mergeCell ref="A51:H51"/>
    <mergeCell ref="I51:J51"/>
    <mergeCell ref="K51:L51"/>
    <mergeCell ref="M51:N51"/>
    <mergeCell ref="O51:P51"/>
    <mergeCell ref="Q51:R51"/>
    <mergeCell ref="A50:H50"/>
    <mergeCell ref="I50:J50"/>
    <mergeCell ref="K50:L50"/>
    <mergeCell ref="M50:N50"/>
    <mergeCell ref="O50:P50"/>
    <mergeCell ref="Q50:R50"/>
    <mergeCell ref="A49:H49"/>
    <mergeCell ref="I49:J49"/>
    <mergeCell ref="K49:L49"/>
    <mergeCell ref="M49:N49"/>
    <mergeCell ref="O49:P49"/>
    <mergeCell ref="Q49:R49"/>
    <mergeCell ref="A48:H48"/>
    <mergeCell ref="I48:J48"/>
    <mergeCell ref="K48:L48"/>
    <mergeCell ref="M48:N48"/>
    <mergeCell ref="O48:P48"/>
    <mergeCell ref="Q48:R48"/>
    <mergeCell ref="A47:H47"/>
    <mergeCell ref="I47:J47"/>
    <mergeCell ref="K47:L47"/>
    <mergeCell ref="M47:N47"/>
    <mergeCell ref="O47:P47"/>
    <mergeCell ref="Q47:R47"/>
    <mergeCell ref="A46:H46"/>
    <mergeCell ref="I46:J46"/>
    <mergeCell ref="K46:L46"/>
    <mergeCell ref="M46:N46"/>
    <mergeCell ref="O46:P46"/>
    <mergeCell ref="Q46:R46"/>
    <mergeCell ref="A45:H45"/>
    <mergeCell ref="I45:J45"/>
    <mergeCell ref="K45:L45"/>
    <mergeCell ref="M45:N45"/>
    <mergeCell ref="O45:P45"/>
    <mergeCell ref="Q45:R45"/>
    <mergeCell ref="A44:H44"/>
    <mergeCell ref="I44:J44"/>
    <mergeCell ref="K44:L44"/>
    <mergeCell ref="M44:N44"/>
    <mergeCell ref="O44:P44"/>
    <mergeCell ref="Q44:R44"/>
    <mergeCell ref="A43:H43"/>
    <mergeCell ref="I43:J43"/>
    <mergeCell ref="K43:L43"/>
    <mergeCell ref="M43:N43"/>
    <mergeCell ref="O43:P43"/>
    <mergeCell ref="Q43:R43"/>
    <mergeCell ref="A42:H42"/>
    <mergeCell ref="I42:J42"/>
    <mergeCell ref="K42:L42"/>
    <mergeCell ref="M42:N42"/>
    <mergeCell ref="O42:P42"/>
    <mergeCell ref="Q42:R42"/>
    <mergeCell ref="A41:H41"/>
    <mergeCell ref="I41:J41"/>
    <mergeCell ref="K41:L41"/>
    <mergeCell ref="M41:N41"/>
    <mergeCell ref="O41:P41"/>
    <mergeCell ref="Q41:R41"/>
    <mergeCell ref="A40:H40"/>
    <mergeCell ref="I40:J40"/>
    <mergeCell ref="K40:L40"/>
    <mergeCell ref="M40:N40"/>
    <mergeCell ref="O40:P40"/>
    <mergeCell ref="Q40:R40"/>
    <mergeCell ref="A39:H39"/>
    <mergeCell ref="I39:J39"/>
    <mergeCell ref="K39:L39"/>
    <mergeCell ref="M39:N39"/>
    <mergeCell ref="O39:P39"/>
    <mergeCell ref="Q39:R39"/>
    <mergeCell ref="A38:H38"/>
    <mergeCell ref="I38:J38"/>
    <mergeCell ref="K38:L38"/>
    <mergeCell ref="M38:N38"/>
    <mergeCell ref="O38:P38"/>
    <mergeCell ref="Q38:R38"/>
    <mergeCell ref="A37:H37"/>
    <mergeCell ref="I37:J37"/>
    <mergeCell ref="K37:L37"/>
    <mergeCell ref="M37:N37"/>
    <mergeCell ref="O37:P37"/>
    <mergeCell ref="Q37:R37"/>
    <mergeCell ref="A36:H36"/>
    <mergeCell ref="I36:J36"/>
    <mergeCell ref="K36:L36"/>
    <mergeCell ref="M36:N36"/>
    <mergeCell ref="O36:P36"/>
    <mergeCell ref="Q36:R36"/>
    <mergeCell ref="M34:N34"/>
    <mergeCell ref="O34:P34"/>
    <mergeCell ref="Q34:R34"/>
    <mergeCell ref="A35:H35"/>
    <mergeCell ref="I35:J35"/>
    <mergeCell ref="K35:L35"/>
    <mergeCell ref="M35:N35"/>
    <mergeCell ref="O35:P35"/>
    <mergeCell ref="Q35:R35"/>
    <mergeCell ref="O31:P31"/>
    <mergeCell ref="Q31:R31"/>
    <mergeCell ref="B26:G26"/>
    <mergeCell ref="I26:N26"/>
    <mergeCell ref="B27:G27"/>
    <mergeCell ref="I27:N27"/>
    <mergeCell ref="B28:G28"/>
    <mergeCell ref="I28:N28"/>
    <mergeCell ref="S32:W39"/>
    <mergeCell ref="A33:H33"/>
    <mergeCell ref="I33:J33"/>
    <mergeCell ref="K33:L33"/>
    <mergeCell ref="M33:N33"/>
    <mergeCell ref="O33:P33"/>
    <mergeCell ref="Q33:R33"/>
    <mergeCell ref="A34:H34"/>
    <mergeCell ref="I34:J34"/>
    <mergeCell ref="K34:L34"/>
    <mergeCell ref="A32:H32"/>
    <mergeCell ref="I32:J32"/>
    <mergeCell ref="K32:L32"/>
    <mergeCell ref="M32:N32"/>
    <mergeCell ref="O32:P32"/>
    <mergeCell ref="Q32:R32"/>
    <mergeCell ref="A23:N23"/>
    <mergeCell ref="B24:G24"/>
    <mergeCell ref="I24:N24"/>
    <mergeCell ref="B25:G25"/>
    <mergeCell ref="I25:N25"/>
    <mergeCell ref="A7:B7"/>
    <mergeCell ref="C7:N7"/>
    <mergeCell ref="A31:H31"/>
    <mergeCell ref="I31:J31"/>
    <mergeCell ref="K31:L31"/>
    <mergeCell ref="M31:N31"/>
    <mergeCell ref="A9:B9"/>
    <mergeCell ref="C9:N9"/>
    <mergeCell ref="A10:B22"/>
    <mergeCell ref="C10:N22"/>
    <mergeCell ref="A1:N1"/>
    <mergeCell ref="A2:D2"/>
    <mergeCell ref="E2:H2"/>
    <mergeCell ref="I2:N2"/>
    <mergeCell ref="A3:D4"/>
    <mergeCell ref="E3:H4"/>
    <mergeCell ref="I3:N4"/>
    <mergeCell ref="O7:T7"/>
    <mergeCell ref="A8:B8"/>
    <mergeCell ref="C8:N8"/>
    <mergeCell ref="A5:C6"/>
    <mergeCell ref="D5:H6"/>
    <mergeCell ref="I5:N5"/>
    <mergeCell ref="I6:J6"/>
    <mergeCell ref="K6:L6"/>
    <mergeCell ref="M6:N6"/>
  </mergeCells>
  <conditionalFormatting sqref="C55:N55 C57:N57 C59:N59 C61:N61 C63:N63 C71:N71 C65:N65 C69:N69 C67:N67 C73:N73 C75:N75">
    <cfRule type="cellIs" dxfId="21" priority="1" stopIfTrue="1" operator="equal">
      <formula>"x"</formula>
    </cfRule>
  </conditionalFormatting>
  <conditionalFormatting sqref="C56:N56 C58:N58 C60:N60 C62:N62 C64:N64 C72:N72 C66:N66 C70:N70 N63 N65 C68:N68 C74:N74 C76:N76">
    <cfRule type="cellIs" dxfId="20" priority="2" stopIfTrue="1" operator="equal">
      <formula>"x"</formula>
    </cfRule>
  </conditionalFormatting>
  <dataValidations count="1">
    <dataValidation showDropDown="1" errorTitle="Cronoprogramma" error="Attenzione: è possibile inserire solo il carattere X nel mese di riferimento." promptTitle="Cronoprogramma" prompt="Segnare con x i mesi interessati" sqref="C65557:N65576 IY65557:JJ65576 SU65557:TF65576 ACQ65557:ADB65576 AMM65557:AMX65576 AWI65557:AWT65576 BGE65557:BGP65576 BQA65557:BQL65576 BZW65557:CAH65576 CJS65557:CKD65576 CTO65557:CTZ65576 DDK65557:DDV65576 DNG65557:DNR65576 DXC65557:DXN65576 EGY65557:EHJ65576 EQU65557:ERF65576 FAQ65557:FBB65576 FKM65557:FKX65576 FUI65557:FUT65576 GEE65557:GEP65576 GOA65557:GOL65576 GXW65557:GYH65576 HHS65557:HID65576 HRO65557:HRZ65576 IBK65557:IBV65576 ILG65557:ILR65576 IVC65557:IVN65576 JEY65557:JFJ65576 JOU65557:JPF65576 JYQ65557:JZB65576 KIM65557:KIX65576 KSI65557:KST65576 LCE65557:LCP65576 LMA65557:LML65576 LVW65557:LWH65576 MFS65557:MGD65576 MPO65557:MPZ65576 MZK65557:MZV65576 NJG65557:NJR65576 NTC65557:NTN65576 OCY65557:ODJ65576 OMU65557:ONF65576 OWQ65557:OXB65576 PGM65557:PGX65576 PQI65557:PQT65576 QAE65557:QAP65576 QKA65557:QKL65576 QTW65557:QUH65576 RDS65557:RED65576 RNO65557:RNZ65576 RXK65557:RXV65576 SHG65557:SHR65576 SRC65557:SRN65576 TAY65557:TBJ65576 TKU65557:TLF65576 TUQ65557:TVB65576 UEM65557:UEX65576 UOI65557:UOT65576 UYE65557:UYP65576 VIA65557:VIL65576 VRW65557:VSH65576 WBS65557:WCD65576 WLO65557:WLZ65576 WVK65557:WVV65576 C131093:N131112 IY131093:JJ131112 SU131093:TF131112 ACQ131093:ADB131112 AMM131093:AMX131112 AWI131093:AWT131112 BGE131093:BGP131112 BQA131093:BQL131112 BZW131093:CAH131112 CJS131093:CKD131112 CTO131093:CTZ131112 DDK131093:DDV131112 DNG131093:DNR131112 DXC131093:DXN131112 EGY131093:EHJ131112 EQU131093:ERF131112 FAQ131093:FBB131112 FKM131093:FKX131112 FUI131093:FUT131112 GEE131093:GEP131112 GOA131093:GOL131112 GXW131093:GYH131112 HHS131093:HID131112 HRO131093:HRZ131112 IBK131093:IBV131112 ILG131093:ILR131112 IVC131093:IVN131112 JEY131093:JFJ131112 JOU131093:JPF131112 JYQ131093:JZB131112 KIM131093:KIX131112 KSI131093:KST131112 LCE131093:LCP131112 LMA131093:LML131112 LVW131093:LWH131112 MFS131093:MGD131112 MPO131093:MPZ131112 MZK131093:MZV131112 NJG131093:NJR131112 NTC131093:NTN131112 OCY131093:ODJ131112 OMU131093:ONF131112 OWQ131093:OXB131112 PGM131093:PGX131112 PQI131093:PQT131112 QAE131093:QAP131112 QKA131093:QKL131112 QTW131093:QUH131112 RDS131093:RED131112 RNO131093:RNZ131112 RXK131093:RXV131112 SHG131093:SHR131112 SRC131093:SRN131112 TAY131093:TBJ131112 TKU131093:TLF131112 TUQ131093:TVB131112 UEM131093:UEX131112 UOI131093:UOT131112 UYE131093:UYP131112 VIA131093:VIL131112 VRW131093:VSH131112 WBS131093:WCD131112 WLO131093:WLZ131112 WVK131093:WVV131112 C196629:N196648 IY196629:JJ196648 SU196629:TF196648 ACQ196629:ADB196648 AMM196629:AMX196648 AWI196629:AWT196648 BGE196629:BGP196648 BQA196629:BQL196648 BZW196629:CAH196648 CJS196629:CKD196648 CTO196629:CTZ196648 DDK196629:DDV196648 DNG196629:DNR196648 DXC196629:DXN196648 EGY196629:EHJ196648 EQU196629:ERF196648 FAQ196629:FBB196648 FKM196629:FKX196648 FUI196629:FUT196648 GEE196629:GEP196648 GOA196629:GOL196648 GXW196629:GYH196648 HHS196629:HID196648 HRO196629:HRZ196648 IBK196629:IBV196648 ILG196629:ILR196648 IVC196629:IVN196648 JEY196629:JFJ196648 JOU196629:JPF196648 JYQ196629:JZB196648 KIM196629:KIX196648 KSI196629:KST196648 LCE196629:LCP196648 LMA196629:LML196648 LVW196629:LWH196648 MFS196629:MGD196648 MPO196629:MPZ196648 MZK196629:MZV196648 NJG196629:NJR196648 NTC196629:NTN196648 OCY196629:ODJ196648 OMU196629:ONF196648 OWQ196629:OXB196648 PGM196629:PGX196648 PQI196629:PQT196648 QAE196629:QAP196648 QKA196629:QKL196648 QTW196629:QUH196648 RDS196629:RED196648 RNO196629:RNZ196648 RXK196629:RXV196648 SHG196629:SHR196648 SRC196629:SRN196648 TAY196629:TBJ196648 TKU196629:TLF196648 TUQ196629:TVB196648 UEM196629:UEX196648 UOI196629:UOT196648 UYE196629:UYP196648 VIA196629:VIL196648 VRW196629:VSH196648 WBS196629:WCD196648 WLO196629:WLZ196648 WVK196629:WVV196648 C262165:N262184 IY262165:JJ262184 SU262165:TF262184 ACQ262165:ADB262184 AMM262165:AMX262184 AWI262165:AWT262184 BGE262165:BGP262184 BQA262165:BQL262184 BZW262165:CAH262184 CJS262165:CKD262184 CTO262165:CTZ262184 DDK262165:DDV262184 DNG262165:DNR262184 DXC262165:DXN262184 EGY262165:EHJ262184 EQU262165:ERF262184 FAQ262165:FBB262184 FKM262165:FKX262184 FUI262165:FUT262184 GEE262165:GEP262184 GOA262165:GOL262184 GXW262165:GYH262184 HHS262165:HID262184 HRO262165:HRZ262184 IBK262165:IBV262184 ILG262165:ILR262184 IVC262165:IVN262184 JEY262165:JFJ262184 JOU262165:JPF262184 JYQ262165:JZB262184 KIM262165:KIX262184 KSI262165:KST262184 LCE262165:LCP262184 LMA262165:LML262184 LVW262165:LWH262184 MFS262165:MGD262184 MPO262165:MPZ262184 MZK262165:MZV262184 NJG262165:NJR262184 NTC262165:NTN262184 OCY262165:ODJ262184 OMU262165:ONF262184 OWQ262165:OXB262184 PGM262165:PGX262184 PQI262165:PQT262184 QAE262165:QAP262184 QKA262165:QKL262184 QTW262165:QUH262184 RDS262165:RED262184 RNO262165:RNZ262184 RXK262165:RXV262184 SHG262165:SHR262184 SRC262165:SRN262184 TAY262165:TBJ262184 TKU262165:TLF262184 TUQ262165:TVB262184 UEM262165:UEX262184 UOI262165:UOT262184 UYE262165:UYP262184 VIA262165:VIL262184 VRW262165:VSH262184 WBS262165:WCD262184 WLO262165:WLZ262184 WVK262165:WVV262184 C327701:N327720 IY327701:JJ327720 SU327701:TF327720 ACQ327701:ADB327720 AMM327701:AMX327720 AWI327701:AWT327720 BGE327701:BGP327720 BQA327701:BQL327720 BZW327701:CAH327720 CJS327701:CKD327720 CTO327701:CTZ327720 DDK327701:DDV327720 DNG327701:DNR327720 DXC327701:DXN327720 EGY327701:EHJ327720 EQU327701:ERF327720 FAQ327701:FBB327720 FKM327701:FKX327720 FUI327701:FUT327720 GEE327701:GEP327720 GOA327701:GOL327720 GXW327701:GYH327720 HHS327701:HID327720 HRO327701:HRZ327720 IBK327701:IBV327720 ILG327701:ILR327720 IVC327701:IVN327720 JEY327701:JFJ327720 JOU327701:JPF327720 JYQ327701:JZB327720 KIM327701:KIX327720 KSI327701:KST327720 LCE327701:LCP327720 LMA327701:LML327720 LVW327701:LWH327720 MFS327701:MGD327720 MPO327701:MPZ327720 MZK327701:MZV327720 NJG327701:NJR327720 NTC327701:NTN327720 OCY327701:ODJ327720 OMU327701:ONF327720 OWQ327701:OXB327720 PGM327701:PGX327720 PQI327701:PQT327720 QAE327701:QAP327720 QKA327701:QKL327720 QTW327701:QUH327720 RDS327701:RED327720 RNO327701:RNZ327720 RXK327701:RXV327720 SHG327701:SHR327720 SRC327701:SRN327720 TAY327701:TBJ327720 TKU327701:TLF327720 TUQ327701:TVB327720 UEM327701:UEX327720 UOI327701:UOT327720 UYE327701:UYP327720 VIA327701:VIL327720 VRW327701:VSH327720 WBS327701:WCD327720 WLO327701:WLZ327720 WVK327701:WVV327720 C393237:N393256 IY393237:JJ393256 SU393237:TF393256 ACQ393237:ADB393256 AMM393237:AMX393256 AWI393237:AWT393256 BGE393237:BGP393256 BQA393237:BQL393256 BZW393237:CAH393256 CJS393237:CKD393256 CTO393237:CTZ393256 DDK393237:DDV393256 DNG393237:DNR393256 DXC393237:DXN393256 EGY393237:EHJ393256 EQU393237:ERF393256 FAQ393237:FBB393256 FKM393237:FKX393256 FUI393237:FUT393256 GEE393237:GEP393256 GOA393237:GOL393256 GXW393237:GYH393256 HHS393237:HID393256 HRO393237:HRZ393256 IBK393237:IBV393256 ILG393237:ILR393256 IVC393237:IVN393256 JEY393237:JFJ393256 JOU393237:JPF393256 JYQ393237:JZB393256 KIM393237:KIX393256 KSI393237:KST393256 LCE393237:LCP393256 LMA393237:LML393256 LVW393237:LWH393256 MFS393237:MGD393256 MPO393237:MPZ393256 MZK393237:MZV393256 NJG393237:NJR393256 NTC393237:NTN393256 OCY393237:ODJ393256 OMU393237:ONF393256 OWQ393237:OXB393256 PGM393237:PGX393256 PQI393237:PQT393256 QAE393237:QAP393256 QKA393237:QKL393256 QTW393237:QUH393256 RDS393237:RED393256 RNO393237:RNZ393256 RXK393237:RXV393256 SHG393237:SHR393256 SRC393237:SRN393256 TAY393237:TBJ393256 TKU393237:TLF393256 TUQ393237:TVB393256 UEM393237:UEX393256 UOI393237:UOT393256 UYE393237:UYP393256 VIA393237:VIL393256 VRW393237:VSH393256 WBS393237:WCD393256 WLO393237:WLZ393256 WVK393237:WVV393256 C458773:N458792 IY458773:JJ458792 SU458773:TF458792 ACQ458773:ADB458792 AMM458773:AMX458792 AWI458773:AWT458792 BGE458773:BGP458792 BQA458773:BQL458792 BZW458773:CAH458792 CJS458773:CKD458792 CTO458773:CTZ458792 DDK458773:DDV458792 DNG458773:DNR458792 DXC458773:DXN458792 EGY458773:EHJ458792 EQU458773:ERF458792 FAQ458773:FBB458792 FKM458773:FKX458792 FUI458773:FUT458792 GEE458773:GEP458792 GOA458773:GOL458792 GXW458773:GYH458792 HHS458773:HID458792 HRO458773:HRZ458792 IBK458773:IBV458792 ILG458773:ILR458792 IVC458773:IVN458792 JEY458773:JFJ458792 JOU458773:JPF458792 JYQ458773:JZB458792 KIM458773:KIX458792 KSI458773:KST458792 LCE458773:LCP458792 LMA458773:LML458792 LVW458773:LWH458792 MFS458773:MGD458792 MPO458773:MPZ458792 MZK458773:MZV458792 NJG458773:NJR458792 NTC458773:NTN458792 OCY458773:ODJ458792 OMU458773:ONF458792 OWQ458773:OXB458792 PGM458773:PGX458792 PQI458773:PQT458792 QAE458773:QAP458792 QKA458773:QKL458792 QTW458773:QUH458792 RDS458773:RED458792 RNO458773:RNZ458792 RXK458773:RXV458792 SHG458773:SHR458792 SRC458773:SRN458792 TAY458773:TBJ458792 TKU458773:TLF458792 TUQ458773:TVB458792 UEM458773:UEX458792 UOI458773:UOT458792 UYE458773:UYP458792 VIA458773:VIL458792 VRW458773:VSH458792 WBS458773:WCD458792 WLO458773:WLZ458792 WVK458773:WVV458792 C524309:N524328 IY524309:JJ524328 SU524309:TF524328 ACQ524309:ADB524328 AMM524309:AMX524328 AWI524309:AWT524328 BGE524309:BGP524328 BQA524309:BQL524328 BZW524309:CAH524328 CJS524309:CKD524328 CTO524309:CTZ524328 DDK524309:DDV524328 DNG524309:DNR524328 DXC524309:DXN524328 EGY524309:EHJ524328 EQU524309:ERF524328 FAQ524309:FBB524328 FKM524309:FKX524328 FUI524309:FUT524328 GEE524309:GEP524328 GOA524309:GOL524328 GXW524309:GYH524328 HHS524309:HID524328 HRO524309:HRZ524328 IBK524309:IBV524328 ILG524309:ILR524328 IVC524309:IVN524328 JEY524309:JFJ524328 JOU524309:JPF524328 JYQ524309:JZB524328 KIM524309:KIX524328 KSI524309:KST524328 LCE524309:LCP524328 LMA524309:LML524328 LVW524309:LWH524328 MFS524309:MGD524328 MPO524309:MPZ524328 MZK524309:MZV524328 NJG524309:NJR524328 NTC524309:NTN524328 OCY524309:ODJ524328 OMU524309:ONF524328 OWQ524309:OXB524328 PGM524309:PGX524328 PQI524309:PQT524328 QAE524309:QAP524328 QKA524309:QKL524328 QTW524309:QUH524328 RDS524309:RED524328 RNO524309:RNZ524328 RXK524309:RXV524328 SHG524309:SHR524328 SRC524309:SRN524328 TAY524309:TBJ524328 TKU524309:TLF524328 TUQ524309:TVB524328 UEM524309:UEX524328 UOI524309:UOT524328 UYE524309:UYP524328 VIA524309:VIL524328 VRW524309:VSH524328 WBS524309:WCD524328 WLO524309:WLZ524328 WVK524309:WVV524328 C589845:N589864 IY589845:JJ589864 SU589845:TF589864 ACQ589845:ADB589864 AMM589845:AMX589864 AWI589845:AWT589864 BGE589845:BGP589864 BQA589845:BQL589864 BZW589845:CAH589864 CJS589845:CKD589864 CTO589845:CTZ589864 DDK589845:DDV589864 DNG589845:DNR589864 DXC589845:DXN589864 EGY589845:EHJ589864 EQU589845:ERF589864 FAQ589845:FBB589864 FKM589845:FKX589864 FUI589845:FUT589864 GEE589845:GEP589864 GOA589845:GOL589864 GXW589845:GYH589864 HHS589845:HID589864 HRO589845:HRZ589864 IBK589845:IBV589864 ILG589845:ILR589864 IVC589845:IVN589864 JEY589845:JFJ589864 JOU589845:JPF589864 JYQ589845:JZB589864 KIM589845:KIX589864 KSI589845:KST589864 LCE589845:LCP589864 LMA589845:LML589864 LVW589845:LWH589864 MFS589845:MGD589864 MPO589845:MPZ589864 MZK589845:MZV589864 NJG589845:NJR589864 NTC589845:NTN589864 OCY589845:ODJ589864 OMU589845:ONF589864 OWQ589845:OXB589864 PGM589845:PGX589864 PQI589845:PQT589864 QAE589845:QAP589864 QKA589845:QKL589864 QTW589845:QUH589864 RDS589845:RED589864 RNO589845:RNZ589864 RXK589845:RXV589864 SHG589845:SHR589864 SRC589845:SRN589864 TAY589845:TBJ589864 TKU589845:TLF589864 TUQ589845:TVB589864 UEM589845:UEX589864 UOI589845:UOT589864 UYE589845:UYP589864 VIA589845:VIL589864 VRW589845:VSH589864 WBS589845:WCD589864 WLO589845:WLZ589864 WVK589845:WVV589864 C655381:N655400 IY655381:JJ655400 SU655381:TF655400 ACQ655381:ADB655400 AMM655381:AMX655400 AWI655381:AWT655400 BGE655381:BGP655400 BQA655381:BQL655400 BZW655381:CAH655400 CJS655381:CKD655400 CTO655381:CTZ655400 DDK655381:DDV655400 DNG655381:DNR655400 DXC655381:DXN655400 EGY655381:EHJ655400 EQU655381:ERF655400 FAQ655381:FBB655400 FKM655381:FKX655400 FUI655381:FUT655400 GEE655381:GEP655400 GOA655381:GOL655400 GXW655381:GYH655400 HHS655381:HID655400 HRO655381:HRZ655400 IBK655381:IBV655400 ILG655381:ILR655400 IVC655381:IVN655400 JEY655381:JFJ655400 JOU655381:JPF655400 JYQ655381:JZB655400 KIM655381:KIX655400 KSI655381:KST655400 LCE655381:LCP655400 LMA655381:LML655400 LVW655381:LWH655400 MFS655381:MGD655400 MPO655381:MPZ655400 MZK655381:MZV655400 NJG655381:NJR655400 NTC655381:NTN655400 OCY655381:ODJ655400 OMU655381:ONF655400 OWQ655381:OXB655400 PGM655381:PGX655400 PQI655381:PQT655400 QAE655381:QAP655400 QKA655381:QKL655400 QTW655381:QUH655400 RDS655381:RED655400 RNO655381:RNZ655400 RXK655381:RXV655400 SHG655381:SHR655400 SRC655381:SRN655400 TAY655381:TBJ655400 TKU655381:TLF655400 TUQ655381:TVB655400 UEM655381:UEX655400 UOI655381:UOT655400 UYE655381:UYP655400 VIA655381:VIL655400 VRW655381:VSH655400 WBS655381:WCD655400 WLO655381:WLZ655400 WVK655381:WVV655400 C720917:N720936 IY720917:JJ720936 SU720917:TF720936 ACQ720917:ADB720936 AMM720917:AMX720936 AWI720917:AWT720936 BGE720917:BGP720936 BQA720917:BQL720936 BZW720917:CAH720936 CJS720917:CKD720936 CTO720917:CTZ720936 DDK720917:DDV720936 DNG720917:DNR720936 DXC720917:DXN720936 EGY720917:EHJ720936 EQU720917:ERF720936 FAQ720917:FBB720936 FKM720917:FKX720936 FUI720917:FUT720936 GEE720917:GEP720936 GOA720917:GOL720936 GXW720917:GYH720936 HHS720917:HID720936 HRO720917:HRZ720936 IBK720917:IBV720936 ILG720917:ILR720936 IVC720917:IVN720936 JEY720917:JFJ720936 JOU720917:JPF720936 JYQ720917:JZB720936 KIM720917:KIX720936 KSI720917:KST720936 LCE720917:LCP720936 LMA720917:LML720936 LVW720917:LWH720936 MFS720917:MGD720936 MPO720917:MPZ720936 MZK720917:MZV720936 NJG720917:NJR720936 NTC720917:NTN720936 OCY720917:ODJ720936 OMU720917:ONF720936 OWQ720917:OXB720936 PGM720917:PGX720936 PQI720917:PQT720936 QAE720917:QAP720936 QKA720917:QKL720936 QTW720917:QUH720936 RDS720917:RED720936 RNO720917:RNZ720936 RXK720917:RXV720936 SHG720917:SHR720936 SRC720917:SRN720936 TAY720917:TBJ720936 TKU720917:TLF720936 TUQ720917:TVB720936 UEM720917:UEX720936 UOI720917:UOT720936 UYE720917:UYP720936 VIA720917:VIL720936 VRW720917:VSH720936 WBS720917:WCD720936 WLO720917:WLZ720936 WVK720917:WVV720936 C786453:N786472 IY786453:JJ786472 SU786453:TF786472 ACQ786453:ADB786472 AMM786453:AMX786472 AWI786453:AWT786472 BGE786453:BGP786472 BQA786453:BQL786472 BZW786453:CAH786472 CJS786453:CKD786472 CTO786453:CTZ786472 DDK786453:DDV786472 DNG786453:DNR786472 DXC786453:DXN786472 EGY786453:EHJ786472 EQU786453:ERF786472 FAQ786453:FBB786472 FKM786453:FKX786472 FUI786453:FUT786472 GEE786453:GEP786472 GOA786453:GOL786472 GXW786453:GYH786472 HHS786453:HID786472 HRO786453:HRZ786472 IBK786453:IBV786472 ILG786453:ILR786472 IVC786453:IVN786472 JEY786453:JFJ786472 JOU786453:JPF786472 JYQ786453:JZB786472 KIM786453:KIX786472 KSI786453:KST786472 LCE786453:LCP786472 LMA786453:LML786472 LVW786453:LWH786472 MFS786453:MGD786472 MPO786453:MPZ786472 MZK786453:MZV786472 NJG786453:NJR786472 NTC786453:NTN786472 OCY786453:ODJ786472 OMU786453:ONF786472 OWQ786453:OXB786472 PGM786453:PGX786472 PQI786453:PQT786472 QAE786453:QAP786472 QKA786453:QKL786472 QTW786453:QUH786472 RDS786453:RED786472 RNO786453:RNZ786472 RXK786453:RXV786472 SHG786453:SHR786472 SRC786453:SRN786472 TAY786453:TBJ786472 TKU786453:TLF786472 TUQ786453:TVB786472 UEM786453:UEX786472 UOI786453:UOT786472 UYE786453:UYP786472 VIA786453:VIL786472 VRW786453:VSH786472 WBS786453:WCD786472 WLO786453:WLZ786472 WVK786453:WVV786472 C851989:N852008 IY851989:JJ852008 SU851989:TF852008 ACQ851989:ADB852008 AMM851989:AMX852008 AWI851989:AWT852008 BGE851989:BGP852008 BQA851989:BQL852008 BZW851989:CAH852008 CJS851989:CKD852008 CTO851989:CTZ852008 DDK851989:DDV852008 DNG851989:DNR852008 DXC851989:DXN852008 EGY851989:EHJ852008 EQU851989:ERF852008 FAQ851989:FBB852008 FKM851989:FKX852008 FUI851989:FUT852008 GEE851989:GEP852008 GOA851989:GOL852008 GXW851989:GYH852008 HHS851989:HID852008 HRO851989:HRZ852008 IBK851989:IBV852008 ILG851989:ILR852008 IVC851989:IVN852008 JEY851989:JFJ852008 JOU851989:JPF852008 JYQ851989:JZB852008 KIM851989:KIX852008 KSI851989:KST852008 LCE851989:LCP852008 LMA851989:LML852008 LVW851989:LWH852008 MFS851989:MGD852008 MPO851989:MPZ852008 MZK851989:MZV852008 NJG851989:NJR852008 NTC851989:NTN852008 OCY851989:ODJ852008 OMU851989:ONF852008 OWQ851989:OXB852008 PGM851989:PGX852008 PQI851989:PQT852008 QAE851989:QAP852008 QKA851989:QKL852008 QTW851989:QUH852008 RDS851989:RED852008 RNO851989:RNZ852008 RXK851989:RXV852008 SHG851989:SHR852008 SRC851989:SRN852008 TAY851989:TBJ852008 TKU851989:TLF852008 TUQ851989:TVB852008 UEM851989:UEX852008 UOI851989:UOT852008 UYE851989:UYP852008 VIA851989:VIL852008 VRW851989:VSH852008 WBS851989:WCD852008 WLO851989:WLZ852008 WVK851989:WVV852008 C917525:N917544 IY917525:JJ917544 SU917525:TF917544 ACQ917525:ADB917544 AMM917525:AMX917544 AWI917525:AWT917544 BGE917525:BGP917544 BQA917525:BQL917544 BZW917525:CAH917544 CJS917525:CKD917544 CTO917525:CTZ917544 DDK917525:DDV917544 DNG917525:DNR917544 DXC917525:DXN917544 EGY917525:EHJ917544 EQU917525:ERF917544 FAQ917525:FBB917544 FKM917525:FKX917544 FUI917525:FUT917544 GEE917525:GEP917544 GOA917525:GOL917544 GXW917525:GYH917544 HHS917525:HID917544 HRO917525:HRZ917544 IBK917525:IBV917544 ILG917525:ILR917544 IVC917525:IVN917544 JEY917525:JFJ917544 JOU917525:JPF917544 JYQ917525:JZB917544 KIM917525:KIX917544 KSI917525:KST917544 LCE917525:LCP917544 LMA917525:LML917544 LVW917525:LWH917544 MFS917525:MGD917544 MPO917525:MPZ917544 MZK917525:MZV917544 NJG917525:NJR917544 NTC917525:NTN917544 OCY917525:ODJ917544 OMU917525:ONF917544 OWQ917525:OXB917544 PGM917525:PGX917544 PQI917525:PQT917544 QAE917525:QAP917544 QKA917525:QKL917544 QTW917525:QUH917544 RDS917525:RED917544 RNO917525:RNZ917544 RXK917525:RXV917544 SHG917525:SHR917544 SRC917525:SRN917544 TAY917525:TBJ917544 TKU917525:TLF917544 TUQ917525:TVB917544 UEM917525:UEX917544 UOI917525:UOT917544 UYE917525:UYP917544 VIA917525:VIL917544 VRW917525:VSH917544 WBS917525:WCD917544 WLO917525:WLZ917544 WVK917525:WVV917544 C983061:N983080 IY983061:JJ983080 SU983061:TF983080 ACQ983061:ADB983080 AMM983061:AMX983080 AWI983061:AWT983080 BGE983061:BGP983080 BQA983061:BQL983080 BZW983061:CAH983080 CJS983061:CKD983080 CTO983061:CTZ983080 DDK983061:DDV983080 DNG983061:DNR983080 DXC983061:DXN983080 EGY983061:EHJ983080 EQU983061:ERF983080 FAQ983061:FBB983080 FKM983061:FKX983080 FUI983061:FUT983080 GEE983061:GEP983080 GOA983061:GOL983080 GXW983061:GYH983080 HHS983061:HID983080 HRO983061:HRZ983080 IBK983061:IBV983080 ILG983061:ILR983080 IVC983061:IVN983080 JEY983061:JFJ983080 JOU983061:JPF983080 JYQ983061:JZB983080 KIM983061:KIX983080 KSI983061:KST983080 LCE983061:LCP983080 LMA983061:LML983080 LVW983061:LWH983080 MFS983061:MGD983080 MPO983061:MPZ983080 MZK983061:MZV983080 NJG983061:NJR983080 NTC983061:NTN983080 OCY983061:ODJ983080 OMU983061:ONF983080 OWQ983061:OXB983080 PGM983061:PGX983080 PQI983061:PQT983080 QAE983061:QAP983080 QKA983061:QKL983080 QTW983061:QUH983080 RDS983061:RED983080 RNO983061:RNZ983080 RXK983061:RXV983080 SHG983061:SHR983080 SRC983061:SRN983080 TAY983061:TBJ983080 TKU983061:TLF983080 TUQ983061:TVB983080 UEM983061:UEX983080 UOI983061:UOT983080 UYE983061:UYP983080 VIA983061:VIL983080 VRW983061:VSH983080 WBS983061:WCD983080 WLO983061:WLZ983080 WVK983061:WVV983080 C57:N76 IY57:JJ76 SU57:TF76 ACQ57:ADB76 AMM57:AMX76 AWI57:AWT76 BGE57:BGP76 BQA57:BQL76 BZW57:CAH76 CJS57:CKD76 CTO57:CTZ76 DDK57:DDV76 DNG57:DNR76 DXC57:DXN76 EGY57:EHJ76 EQU57:ERF76 FAQ57:FBB76 FKM57:FKX76 FUI57:FUT76 GEE57:GEP76 GOA57:GOL76 GXW57:GYH76 HHS57:HID76 HRO57:HRZ76 IBK57:IBV76 ILG57:ILR76 IVC57:IVN76 JEY57:JFJ76 JOU57:JPF76 JYQ57:JZB76 KIM57:KIX76 KSI57:KST76 LCE57:LCP76 LMA57:LML76 LVW57:LWH76 MFS57:MGD76 MPO57:MPZ76 MZK57:MZV76 NJG57:NJR76 NTC57:NTN76 OCY57:ODJ76 OMU57:ONF76 OWQ57:OXB76 PGM57:PGX76 PQI57:PQT76 QAE57:QAP76 QKA57:QKL76 QTW57:QUH76 RDS57:RED76 RNO57:RNZ76 RXK57:RXV76 SHG57:SHR76 SRC57:SRN76 TAY57:TBJ76 TKU57:TLF76 TUQ57:TVB76 UEM57:UEX76 UOI57:UOT76 UYE57:UYP76 VIA57:VIL76 VRW57:VSH76 WBS57:WCD76 WLO57:WLZ76 WVK57:WVV76">
      <formula1>0</formula1>
      <formula2>0</formula2>
    </dataValidation>
  </dataValidations>
  <printOptions horizontalCentered="1"/>
  <pageMargins left="0.23622047244094491" right="0.15748031496062992" top="0.55118110236220474" bottom="0.59055118110236227" header="0.51181102362204722" footer="0.51181102362204722"/>
  <pageSetup paperSize="9" scale="80" firstPageNumber="0" fitToHeight="2" orientation="portrait" horizontalDpi="300" verticalDpi="300" r:id="rId1"/>
  <headerFooter alignWithMargins="0"/>
  <rowBreaks count="2" manualBreakCount="2">
    <brk id="35" max="16383" man="1"/>
    <brk id="51" max="16383" man="1"/>
  </rowBreaks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002060"/>
  </sheetPr>
  <dimension ref="A1:IU65465"/>
  <sheetViews>
    <sheetView zoomScaleNormal="100" workbookViewId="0">
      <selection sqref="A1:N1"/>
    </sheetView>
  </sheetViews>
  <sheetFormatPr defaultRowHeight="12.75" x14ac:dyDescent="0.25"/>
  <cols>
    <col min="1" max="1" width="8.5703125" style="14" customWidth="1"/>
    <col min="2" max="2" width="10" style="14" customWidth="1"/>
    <col min="3" max="3" width="6.5703125" style="14" customWidth="1"/>
    <col min="4" max="4" width="8.5703125" style="14" customWidth="1"/>
    <col min="5" max="5" width="8.140625" style="14" customWidth="1"/>
    <col min="6" max="7" width="6.5703125" style="14" customWidth="1"/>
    <col min="8" max="8" width="14" style="14" customWidth="1"/>
    <col min="9" max="9" width="6.5703125" style="14" customWidth="1"/>
    <col min="10" max="10" width="10.7109375" style="14" customWidth="1"/>
    <col min="11" max="11" width="6.5703125" style="14" customWidth="1"/>
    <col min="12" max="12" width="11.42578125" style="14" customWidth="1"/>
    <col min="13" max="13" width="6.5703125" style="14" customWidth="1"/>
    <col min="14" max="14" width="11" style="14" customWidth="1"/>
    <col min="15" max="15" width="9.140625" style="14"/>
    <col min="16" max="16" width="0.42578125" style="14" customWidth="1"/>
    <col min="17" max="17" width="9.140625" style="14"/>
    <col min="18" max="18" width="0.140625" style="14" customWidth="1"/>
    <col min="19" max="244" width="9.140625" style="14"/>
    <col min="245" max="245" width="14.140625" style="14" bestFit="1" customWidth="1"/>
    <col min="246" max="256" width="9.140625" style="14"/>
    <col min="257" max="257" width="8.5703125" style="14" customWidth="1"/>
    <col min="258" max="258" width="10" style="14" customWidth="1"/>
    <col min="259" max="259" width="6.5703125" style="14" customWidth="1"/>
    <col min="260" max="260" width="8.5703125" style="14" customWidth="1"/>
    <col min="261" max="261" width="8.140625" style="14" customWidth="1"/>
    <col min="262" max="263" width="6.5703125" style="14" customWidth="1"/>
    <col min="264" max="264" width="14" style="14" customWidth="1"/>
    <col min="265" max="265" width="6.5703125" style="14" customWidth="1"/>
    <col min="266" max="266" width="10.7109375" style="14" customWidth="1"/>
    <col min="267" max="267" width="6.5703125" style="14" customWidth="1"/>
    <col min="268" max="268" width="11.42578125" style="14" customWidth="1"/>
    <col min="269" max="269" width="6.5703125" style="14" customWidth="1"/>
    <col min="270" max="270" width="11" style="14" customWidth="1"/>
    <col min="271" max="271" width="9.140625" style="14"/>
    <col min="272" max="272" width="0.42578125" style="14" customWidth="1"/>
    <col min="273" max="273" width="9.140625" style="14"/>
    <col min="274" max="274" width="0.140625" style="14" customWidth="1"/>
    <col min="275" max="500" width="9.140625" style="14"/>
    <col min="501" max="501" width="14.140625" style="14" bestFit="1" customWidth="1"/>
    <col min="502" max="512" width="9.140625" style="14"/>
    <col min="513" max="513" width="8.5703125" style="14" customWidth="1"/>
    <col min="514" max="514" width="10" style="14" customWidth="1"/>
    <col min="515" max="515" width="6.5703125" style="14" customWidth="1"/>
    <col min="516" max="516" width="8.5703125" style="14" customWidth="1"/>
    <col min="517" max="517" width="8.140625" style="14" customWidth="1"/>
    <col min="518" max="519" width="6.5703125" style="14" customWidth="1"/>
    <col min="520" max="520" width="14" style="14" customWidth="1"/>
    <col min="521" max="521" width="6.5703125" style="14" customWidth="1"/>
    <col min="522" max="522" width="10.7109375" style="14" customWidth="1"/>
    <col min="523" max="523" width="6.5703125" style="14" customWidth="1"/>
    <col min="524" max="524" width="11.42578125" style="14" customWidth="1"/>
    <col min="525" max="525" width="6.5703125" style="14" customWidth="1"/>
    <col min="526" max="526" width="11" style="14" customWidth="1"/>
    <col min="527" max="527" width="9.140625" style="14"/>
    <col min="528" max="528" width="0.42578125" style="14" customWidth="1"/>
    <col min="529" max="529" width="9.140625" style="14"/>
    <col min="530" max="530" width="0.140625" style="14" customWidth="1"/>
    <col min="531" max="756" width="9.140625" style="14"/>
    <col min="757" max="757" width="14.140625" style="14" bestFit="1" customWidth="1"/>
    <col min="758" max="768" width="9.140625" style="14"/>
    <col min="769" max="769" width="8.5703125" style="14" customWidth="1"/>
    <col min="770" max="770" width="10" style="14" customWidth="1"/>
    <col min="771" max="771" width="6.5703125" style="14" customWidth="1"/>
    <col min="772" max="772" width="8.5703125" style="14" customWidth="1"/>
    <col min="773" max="773" width="8.140625" style="14" customWidth="1"/>
    <col min="774" max="775" width="6.5703125" style="14" customWidth="1"/>
    <col min="776" max="776" width="14" style="14" customWidth="1"/>
    <col min="777" max="777" width="6.5703125" style="14" customWidth="1"/>
    <col min="778" max="778" width="10.7109375" style="14" customWidth="1"/>
    <col min="779" max="779" width="6.5703125" style="14" customWidth="1"/>
    <col min="780" max="780" width="11.42578125" style="14" customWidth="1"/>
    <col min="781" max="781" width="6.5703125" style="14" customWidth="1"/>
    <col min="782" max="782" width="11" style="14" customWidth="1"/>
    <col min="783" max="783" width="9.140625" style="14"/>
    <col min="784" max="784" width="0.42578125" style="14" customWidth="1"/>
    <col min="785" max="785" width="9.140625" style="14"/>
    <col min="786" max="786" width="0.140625" style="14" customWidth="1"/>
    <col min="787" max="1012" width="9.140625" style="14"/>
    <col min="1013" max="1013" width="14.140625" style="14" bestFit="1" customWidth="1"/>
    <col min="1014" max="1024" width="9.140625" style="14"/>
    <col min="1025" max="1025" width="8.5703125" style="14" customWidth="1"/>
    <col min="1026" max="1026" width="10" style="14" customWidth="1"/>
    <col min="1027" max="1027" width="6.5703125" style="14" customWidth="1"/>
    <col min="1028" max="1028" width="8.5703125" style="14" customWidth="1"/>
    <col min="1029" max="1029" width="8.140625" style="14" customWidth="1"/>
    <col min="1030" max="1031" width="6.5703125" style="14" customWidth="1"/>
    <col min="1032" max="1032" width="14" style="14" customWidth="1"/>
    <col min="1033" max="1033" width="6.5703125" style="14" customWidth="1"/>
    <col min="1034" max="1034" width="10.7109375" style="14" customWidth="1"/>
    <col min="1035" max="1035" width="6.5703125" style="14" customWidth="1"/>
    <col min="1036" max="1036" width="11.42578125" style="14" customWidth="1"/>
    <col min="1037" max="1037" width="6.5703125" style="14" customWidth="1"/>
    <col min="1038" max="1038" width="11" style="14" customWidth="1"/>
    <col min="1039" max="1039" width="9.140625" style="14"/>
    <col min="1040" max="1040" width="0.42578125" style="14" customWidth="1"/>
    <col min="1041" max="1041" width="9.140625" style="14"/>
    <col min="1042" max="1042" width="0.140625" style="14" customWidth="1"/>
    <col min="1043" max="1268" width="9.140625" style="14"/>
    <col min="1269" max="1269" width="14.140625" style="14" bestFit="1" customWidth="1"/>
    <col min="1270" max="1280" width="9.140625" style="14"/>
    <col min="1281" max="1281" width="8.5703125" style="14" customWidth="1"/>
    <col min="1282" max="1282" width="10" style="14" customWidth="1"/>
    <col min="1283" max="1283" width="6.5703125" style="14" customWidth="1"/>
    <col min="1284" max="1284" width="8.5703125" style="14" customWidth="1"/>
    <col min="1285" max="1285" width="8.140625" style="14" customWidth="1"/>
    <col min="1286" max="1287" width="6.5703125" style="14" customWidth="1"/>
    <col min="1288" max="1288" width="14" style="14" customWidth="1"/>
    <col min="1289" max="1289" width="6.5703125" style="14" customWidth="1"/>
    <col min="1290" max="1290" width="10.7109375" style="14" customWidth="1"/>
    <col min="1291" max="1291" width="6.5703125" style="14" customWidth="1"/>
    <col min="1292" max="1292" width="11.42578125" style="14" customWidth="1"/>
    <col min="1293" max="1293" width="6.5703125" style="14" customWidth="1"/>
    <col min="1294" max="1294" width="11" style="14" customWidth="1"/>
    <col min="1295" max="1295" width="9.140625" style="14"/>
    <col min="1296" max="1296" width="0.42578125" style="14" customWidth="1"/>
    <col min="1297" max="1297" width="9.140625" style="14"/>
    <col min="1298" max="1298" width="0.140625" style="14" customWidth="1"/>
    <col min="1299" max="1524" width="9.140625" style="14"/>
    <col min="1525" max="1525" width="14.140625" style="14" bestFit="1" customWidth="1"/>
    <col min="1526" max="1536" width="9.140625" style="14"/>
    <col min="1537" max="1537" width="8.5703125" style="14" customWidth="1"/>
    <col min="1538" max="1538" width="10" style="14" customWidth="1"/>
    <col min="1539" max="1539" width="6.5703125" style="14" customWidth="1"/>
    <col min="1540" max="1540" width="8.5703125" style="14" customWidth="1"/>
    <col min="1541" max="1541" width="8.140625" style="14" customWidth="1"/>
    <col min="1542" max="1543" width="6.5703125" style="14" customWidth="1"/>
    <col min="1544" max="1544" width="14" style="14" customWidth="1"/>
    <col min="1545" max="1545" width="6.5703125" style="14" customWidth="1"/>
    <col min="1546" max="1546" width="10.7109375" style="14" customWidth="1"/>
    <col min="1547" max="1547" width="6.5703125" style="14" customWidth="1"/>
    <col min="1548" max="1548" width="11.42578125" style="14" customWidth="1"/>
    <col min="1549" max="1549" width="6.5703125" style="14" customWidth="1"/>
    <col min="1550" max="1550" width="11" style="14" customWidth="1"/>
    <col min="1551" max="1551" width="9.140625" style="14"/>
    <col min="1552" max="1552" width="0.42578125" style="14" customWidth="1"/>
    <col min="1553" max="1553" width="9.140625" style="14"/>
    <col min="1554" max="1554" width="0.140625" style="14" customWidth="1"/>
    <col min="1555" max="1780" width="9.140625" style="14"/>
    <col min="1781" max="1781" width="14.140625" style="14" bestFit="1" customWidth="1"/>
    <col min="1782" max="1792" width="9.140625" style="14"/>
    <col min="1793" max="1793" width="8.5703125" style="14" customWidth="1"/>
    <col min="1794" max="1794" width="10" style="14" customWidth="1"/>
    <col min="1795" max="1795" width="6.5703125" style="14" customWidth="1"/>
    <col min="1796" max="1796" width="8.5703125" style="14" customWidth="1"/>
    <col min="1797" max="1797" width="8.140625" style="14" customWidth="1"/>
    <col min="1798" max="1799" width="6.5703125" style="14" customWidth="1"/>
    <col min="1800" max="1800" width="14" style="14" customWidth="1"/>
    <col min="1801" max="1801" width="6.5703125" style="14" customWidth="1"/>
    <col min="1802" max="1802" width="10.7109375" style="14" customWidth="1"/>
    <col min="1803" max="1803" width="6.5703125" style="14" customWidth="1"/>
    <col min="1804" max="1804" width="11.42578125" style="14" customWidth="1"/>
    <col min="1805" max="1805" width="6.5703125" style="14" customWidth="1"/>
    <col min="1806" max="1806" width="11" style="14" customWidth="1"/>
    <col min="1807" max="1807" width="9.140625" style="14"/>
    <col min="1808" max="1808" width="0.42578125" style="14" customWidth="1"/>
    <col min="1809" max="1809" width="9.140625" style="14"/>
    <col min="1810" max="1810" width="0.140625" style="14" customWidth="1"/>
    <col min="1811" max="2036" width="9.140625" style="14"/>
    <col min="2037" max="2037" width="14.140625" style="14" bestFit="1" customWidth="1"/>
    <col min="2038" max="2048" width="9.140625" style="14"/>
    <col min="2049" max="2049" width="8.5703125" style="14" customWidth="1"/>
    <col min="2050" max="2050" width="10" style="14" customWidth="1"/>
    <col min="2051" max="2051" width="6.5703125" style="14" customWidth="1"/>
    <col min="2052" max="2052" width="8.5703125" style="14" customWidth="1"/>
    <col min="2053" max="2053" width="8.140625" style="14" customWidth="1"/>
    <col min="2054" max="2055" width="6.5703125" style="14" customWidth="1"/>
    <col min="2056" max="2056" width="14" style="14" customWidth="1"/>
    <col min="2057" max="2057" width="6.5703125" style="14" customWidth="1"/>
    <col min="2058" max="2058" width="10.7109375" style="14" customWidth="1"/>
    <col min="2059" max="2059" width="6.5703125" style="14" customWidth="1"/>
    <col min="2060" max="2060" width="11.42578125" style="14" customWidth="1"/>
    <col min="2061" max="2061" width="6.5703125" style="14" customWidth="1"/>
    <col min="2062" max="2062" width="11" style="14" customWidth="1"/>
    <col min="2063" max="2063" width="9.140625" style="14"/>
    <col min="2064" max="2064" width="0.42578125" style="14" customWidth="1"/>
    <col min="2065" max="2065" width="9.140625" style="14"/>
    <col min="2066" max="2066" width="0.140625" style="14" customWidth="1"/>
    <col min="2067" max="2292" width="9.140625" style="14"/>
    <col min="2293" max="2293" width="14.140625" style="14" bestFit="1" customWidth="1"/>
    <col min="2294" max="2304" width="9.140625" style="14"/>
    <col min="2305" max="2305" width="8.5703125" style="14" customWidth="1"/>
    <col min="2306" max="2306" width="10" style="14" customWidth="1"/>
    <col min="2307" max="2307" width="6.5703125" style="14" customWidth="1"/>
    <col min="2308" max="2308" width="8.5703125" style="14" customWidth="1"/>
    <col min="2309" max="2309" width="8.140625" style="14" customWidth="1"/>
    <col min="2310" max="2311" width="6.5703125" style="14" customWidth="1"/>
    <col min="2312" max="2312" width="14" style="14" customWidth="1"/>
    <col min="2313" max="2313" width="6.5703125" style="14" customWidth="1"/>
    <col min="2314" max="2314" width="10.7109375" style="14" customWidth="1"/>
    <col min="2315" max="2315" width="6.5703125" style="14" customWidth="1"/>
    <col min="2316" max="2316" width="11.42578125" style="14" customWidth="1"/>
    <col min="2317" max="2317" width="6.5703125" style="14" customWidth="1"/>
    <col min="2318" max="2318" width="11" style="14" customWidth="1"/>
    <col min="2319" max="2319" width="9.140625" style="14"/>
    <col min="2320" max="2320" width="0.42578125" style="14" customWidth="1"/>
    <col min="2321" max="2321" width="9.140625" style="14"/>
    <col min="2322" max="2322" width="0.140625" style="14" customWidth="1"/>
    <col min="2323" max="2548" width="9.140625" style="14"/>
    <col min="2549" max="2549" width="14.140625" style="14" bestFit="1" customWidth="1"/>
    <col min="2550" max="2560" width="9.140625" style="14"/>
    <col min="2561" max="2561" width="8.5703125" style="14" customWidth="1"/>
    <col min="2562" max="2562" width="10" style="14" customWidth="1"/>
    <col min="2563" max="2563" width="6.5703125" style="14" customWidth="1"/>
    <col min="2564" max="2564" width="8.5703125" style="14" customWidth="1"/>
    <col min="2565" max="2565" width="8.140625" style="14" customWidth="1"/>
    <col min="2566" max="2567" width="6.5703125" style="14" customWidth="1"/>
    <col min="2568" max="2568" width="14" style="14" customWidth="1"/>
    <col min="2569" max="2569" width="6.5703125" style="14" customWidth="1"/>
    <col min="2570" max="2570" width="10.7109375" style="14" customWidth="1"/>
    <col min="2571" max="2571" width="6.5703125" style="14" customWidth="1"/>
    <col min="2572" max="2572" width="11.42578125" style="14" customWidth="1"/>
    <col min="2573" max="2573" width="6.5703125" style="14" customWidth="1"/>
    <col min="2574" max="2574" width="11" style="14" customWidth="1"/>
    <col min="2575" max="2575" width="9.140625" style="14"/>
    <col min="2576" max="2576" width="0.42578125" style="14" customWidth="1"/>
    <col min="2577" max="2577" width="9.140625" style="14"/>
    <col min="2578" max="2578" width="0.140625" style="14" customWidth="1"/>
    <col min="2579" max="2804" width="9.140625" style="14"/>
    <col min="2805" max="2805" width="14.140625" style="14" bestFit="1" customWidth="1"/>
    <col min="2806" max="2816" width="9.140625" style="14"/>
    <col min="2817" max="2817" width="8.5703125" style="14" customWidth="1"/>
    <col min="2818" max="2818" width="10" style="14" customWidth="1"/>
    <col min="2819" max="2819" width="6.5703125" style="14" customWidth="1"/>
    <col min="2820" max="2820" width="8.5703125" style="14" customWidth="1"/>
    <col min="2821" max="2821" width="8.140625" style="14" customWidth="1"/>
    <col min="2822" max="2823" width="6.5703125" style="14" customWidth="1"/>
    <col min="2824" max="2824" width="14" style="14" customWidth="1"/>
    <col min="2825" max="2825" width="6.5703125" style="14" customWidth="1"/>
    <col min="2826" max="2826" width="10.7109375" style="14" customWidth="1"/>
    <col min="2827" max="2827" width="6.5703125" style="14" customWidth="1"/>
    <col min="2828" max="2828" width="11.42578125" style="14" customWidth="1"/>
    <col min="2829" max="2829" width="6.5703125" style="14" customWidth="1"/>
    <col min="2830" max="2830" width="11" style="14" customWidth="1"/>
    <col min="2831" max="2831" width="9.140625" style="14"/>
    <col min="2832" max="2832" width="0.42578125" style="14" customWidth="1"/>
    <col min="2833" max="2833" width="9.140625" style="14"/>
    <col min="2834" max="2834" width="0.140625" style="14" customWidth="1"/>
    <col min="2835" max="3060" width="9.140625" style="14"/>
    <col min="3061" max="3061" width="14.140625" style="14" bestFit="1" customWidth="1"/>
    <col min="3062" max="3072" width="9.140625" style="14"/>
    <col min="3073" max="3073" width="8.5703125" style="14" customWidth="1"/>
    <col min="3074" max="3074" width="10" style="14" customWidth="1"/>
    <col min="3075" max="3075" width="6.5703125" style="14" customWidth="1"/>
    <col min="3076" max="3076" width="8.5703125" style="14" customWidth="1"/>
    <col min="3077" max="3077" width="8.140625" style="14" customWidth="1"/>
    <col min="3078" max="3079" width="6.5703125" style="14" customWidth="1"/>
    <col min="3080" max="3080" width="14" style="14" customWidth="1"/>
    <col min="3081" max="3081" width="6.5703125" style="14" customWidth="1"/>
    <col min="3082" max="3082" width="10.7109375" style="14" customWidth="1"/>
    <col min="3083" max="3083" width="6.5703125" style="14" customWidth="1"/>
    <col min="3084" max="3084" width="11.42578125" style="14" customWidth="1"/>
    <col min="3085" max="3085" width="6.5703125" style="14" customWidth="1"/>
    <col min="3086" max="3086" width="11" style="14" customWidth="1"/>
    <col min="3087" max="3087" width="9.140625" style="14"/>
    <col min="3088" max="3088" width="0.42578125" style="14" customWidth="1"/>
    <col min="3089" max="3089" width="9.140625" style="14"/>
    <col min="3090" max="3090" width="0.140625" style="14" customWidth="1"/>
    <col min="3091" max="3316" width="9.140625" style="14"/>
    <col min="3317" max="3317" width="14.140625" style="14" bestFit="1" customWidth="1"/>
    <col min="3318" max="3328" width="9.140625" style="14"/>
    <col min="3329" max="3329" width="8.5703125" style="14" customWidth="1"/>
    <col min="3330" max="3330" width="10" style="14" customWidth="1"/>
    <col min="3331" max="3331" width="6.5703125" style="14" customWidth="1"/>
    <col min="3332" max="3332" width="8.5703125" style="14" customWidth="1"/>
    <col min="3333" max="3333" width="8.140625" style="14" customWidth="1"/>
    <col min="3334" max="3335" width="6.5703125" style="14" customWidth="1"/>
    <col min="3336" max="3336" width="14" style="14" customWidth="1"/>
    <col min="3337" max="3337" width="6.5703125" style="14" customWidth="1"/>
    <col min="3338" max="3338" width="10.7109375" style="14" customWidth="1"/>
    <col min="3339" max="3339" width="6.5703125" style="14" customWidth="1"/>
    <col min="3340" max="3340" width="11.42578125" style="14" customWidth="1"/>
    <col min="3341" max="3341" width="6.5703125" style="14" customWidth="1"/>
    <col min="3342" max="3342" width="11" style="14" customWidth="1"/>
    <col min="3343" max="3343" width="9.140625" style="14"/>
    <col min="3344" max="3344" width="0.42578125" style="14" customWidth="1"/>
    <col min="3345" max="3345" width="9.140625" style="14"/>
    <col min="3346" max="3346" width="0.140625" style="14" customWidth="1"/>
    <col min="3347" max="3572" width="9.140625" style="14"/>
    <col min="3573" max="3573" width="14.140625" style="14" bestFit="1" customWidth="1"/>
    <col min="3574" max="3584" width="9.140625" style="14"/>
    <col min="3585" max="3585" width="8.5703125" style="14" customWidth="1"/>
    <col min="3586" max="3586" width="10" style="14" customWidth="1"/>
    <col min="3587" max="3587" width="6.5703125" style="14" customWidth="1"/>
    <col min="3588" max="3588" width="8.5703125" style="14" customWidth="1"/>
    <col min="3589" max="3589" width="8.140625" style="14" customWidth="1"/>
    <col min="3590" max="3591" width="6.5703125" style="14" customWidth="1"/>
    <col min="3592" max="3592" width="14" style="14" customWidth="1"/>
    <col min="3593" max="3593" width="6.5703125" style="14" customWidth="1"/>
    <col min="3594" max="3594" width="10.7109375" style="14" customWidth="1"/>
    <col min="3595" max="3595" width="6.5703125" style="14" customWidth="1"/>
    <col min="3596" max="3596" width="11.42578125" style="14" customWidth="1"/>
    <col min="3597" max="3597" width="6.5703125" style="14" customWidth="1"/>
    <col min="3598" max="3598" width="11" style="14" customWidth="1"/>
    <col min="3599" max="3599" width="9.140625" style="14"/>
    <col min="3600" max="3600" width="0.42578125" style="14" customWidth="1"/>
    <col min="3601" max="3601" width="9.140625" style="14"/>
    <col min="3602" max="3602" width="0.140625" style="14" customWidth="1"/>
    <col min="3603" max="3828" width="9.140625" style="14"/>
    <col min="3829" max="3829" width="14.140625" style="14" bestFit="1" customWidth="1"/>
    <col min="3830" max="3840" width="9.140625" style="14"/>
    <col min="3841" max="3841" width="8.5703125" style="14" customWidth="1"/>
    <col min="3842" max="3842" width="10" style="14" customWidth="1"/>
    <col min="3843" max="3843" width="6.5703125" style="14" customWidth="1"/>
    <col min="3844" max="3844" width="8.5703125" style="14" customWidth="1"/>
    <col min="3845" max="3845" width="8.140625" style="14" customWidth="1"/>
    <col min="3846" max="3847" width="6.5703125" style="14" customWidth="1"/>
    <col min="3848" max="3848" width="14" style="14" customWidth="1"/>
    <col min="3849" max="3849" width="6.5703125" style="14" customWidth="1"/>
    <col min="3850" max="3850" width="10.7109375" style="14" customWidth="1"/>
    <col min="3851" max="3851" width="6.5703125" style="14" customWidth="1"/>
    <col min="3852" max="3852" width="11.42578125" style="14" customWidth="1"/>
    <col min="3853" max="3853" width="6.5703125" style="14" customWidth="1"/>
    <col min="3854" max="3854" width="11" style="14" customWidth="1"/>
    <col min="3855" max="3855" width="9.140625" style="14"/>
    <col min="3856" max="3856" width="0.42578125" style="14" customWidth="1"/>
    <col min="3857" max="3857" width="9.140625" style="14"/>
    <col min="3858" max="3858" width="0.140625" style="14" customWidth="1"/>
    <col min="3859" max="4084" width="9.140625" style="14"/>
    <col min="4085" max="4085" width="14.140625" style="14" bestFit="1" customWidth="1"/>
    <col min="4086" max="4096" width="9.140625" style="14"/>
    <col min="4097" max="4097" width="8.5703125" style="14" customWidth="1"/>
    <col min="4098" max="4098" width="10" style="14" customWidth="1"/>
    <col min="4099" max="4099" width="6.5703125" style="14" customWidth="1"/>
    <col min="4100" max="4100" width="8.5703125" style="14" customWidth="1"/>
    <col min="4101" max="4101" width="8.140625" style="14" customWidth="1"/>
    <col min="4102" max="4103" width="6.5703125" style="14" customWidth="1"/>
    <col min="4104" max="4104" width="14" style="14" customWidth="1"/>
    <col min="4105" max="4105" width="6.5703125" style="14" customWidth="1"/>
    <col min="4106" max="4106" width="10.7109375" style="14" customWidth="1"/>
    <col min="4107" max="4107" width="6.5703125" style="14" customWidth="1"/>
    <col min="4108" max="4108" width="11.42578125" style="14" customWidth="1"/>
    <col min="4109" max="4109" width="6.5703125" style="14" customWidth="1"/>
    <col min="4110" max="4110" width="11" style="14" customWidth="1"/>
    <col min="4111" max="4111" width="9.140625" style="14"/>
    <col min="4112" max="4112" width="0.42578125" style="14" customWidth="1"/>
    <col min="4113" max="4113" width="9.140625" style="14"/>
    <col min="4114" max="4114" width="0.140625" style="14" customWidth="1"/>
    <col min="4115" max="4340" width="9.140625" style="14"/>
    <col min="4341" max="4341" width="14.140625" style="14" bestFit="1" customWidth="1"/>
    <col min="4342" max="4352" width="9.140625" style="14"/>
    <col min="4353" max="4353" width="8.5703125" style="14" customWidth="1"/>
    <col min="4354" max="4354" width="10" style="14" customWidth="1"/>
    <col min="4355" max="4355" width="6.5703125" style="14" customWidth="1"/>
    <col min="4356" max="4356" width="8.5703125" style="14" customWidth="1"/>
    <col min="4357" max="4357" width="8.140625" style="14" customWidth="1"/>
    <col min="4358" max="4359" width="6.5703125" style="14" customWidth="1"/>
    <col min="4360" max="4360" width="14" style="14" customWidth="1"/>
    <col min="4361" max="4361" width="6.5703125" style="14" customWidth="1"/>
    <col min="4362" max="4362" width="10.7109375" style="14" customWidth="1"/>
    <col min="4363" max="4363" width="6.5703125" style="14" customWidth="1"/>
    <col min="4364" max="4364" width="11.42578125" style="14" customWidth="1"/>
    <col min="4365" max="4365" width="6.5703125" style="14" customWidth="1"/>
    <col min="4366" max="4366" width="11" style="14" customWidth="1"/>
    <col min="4367" max="4367" width="9.140625" style="14"/>
    <col min="4368" max="4368" width="0.42578125" style="14" customWidth="1"/>
    <col min="4369" max="4369" width="9.140625" style="14"/>
    <col min="4370" max="4370" width="0.140625" style="14" customWidth="1"/>
    <col min="4371" max="4596" width="9.140625" style="14"/>
    <col min="4597" max="4597" width="14.140625" style="14" bestFit="1" customWidth="1"/>
    <col min="4598" max="4608" width="9.140625" style="14"/>
    <col min="4609" max="4609" width="8.5703125" style="14" customWidth="1"/>
    <col min="4610" max="4610" width="10" style="14" customWidth="1"/>
    <col min="4611" max="4611" width="6.5703125" style="14" customWidth="1"/>
    <col min="4612" max="4612" width="8.5703125" style="14" customWidth="1"/>
    <col min="4613" max="4613" width="8.140625" style="14" customWidth="1"/>
    <col min="4614" max="4615" width="6.5703125" style="14" customWidth="1"/>
    <col min="4616" max="4616" width="14" style="14" customWidth="1"/>
    <col min="4617" max="4617" width="6.5703125" style="14" customWidth="1"/>
    <col min="4618" max="4618" width="10.7109375" style="14" customWidth="1"/>
    <col min="4619" max="4619" width="6.5703125" style="14" customWidth="1"/>
    <col min="4620" max="4620" width="11.42578125" style="14" customWidth="1"/>
    <col min="4621" max="4621" width="6.5703125" style="14" customWidth="1"/>
    <col min="4622" max="4622" width="11" style="14" customWidth="1"/>
    <col min="4623" max="4623" width="9.140625" style="14"/>
    <col min="4624" max="4624" width="0.42578125" style="14" customWidth="1"/>
    <col min="4625" max="4625" width="9.140625" style="14"/>
    <col min="4626" max="4626" width="0.140625" style="14" customWidth="1"/>
    <col min="4627" max="4852" width="9.140625" style="14"/>
    <col min="4853" max="4853" width="14.140625" style="14" bestFit="1" customWidth="1"/>
    <col min="4854" max="4864" width="9.140625" style="14"/>
    <col min="4865" max="4865" width="8.5703125" style="14" customWidth="1"/>
    <col min="4866" max="4866" width="10" style="14" customWidth="1"/>
    <col min="4867" max="4867" width="6.5703125" style="14" customWidth="1"/>
    <col min="4868" max="4868" width="8.5703125" style="14" customWidth="1"/>
    <col min="4869" max="4869" width="8.140625" style="14" customWidth="1"/>
    <col min="4870" max="4871" width="6.5703125" style="14" customWidth="1"/>
    <col min="4872" max="4872" width="14" style="14" customWidth="1"/>
    <col min="4873" max="4873" width="6.5703125" style="14" customWidth="1"/>
    <col min="4874" max="4874" width="10.7109375" style="14" customWidth="1"/>
    <col min="4875" max="4875" width="6.5703125" style="14" customWidth="1"/>
    <col min="4876" max="4876" width="11.42578125" style="14" customWidth="1"/>
    <col min="4877" max="4877" width="6.5703125" style="14" customWidth="1"/>
    <col min="4878" max="4878" width="11" style="14" customWidth="1"/>
    <col min="4879" max="4879" width="9.140625" style="14"/>
    <col min="4880" max="4880" width="0.42578125" style="14" customWidth="1"/>
    <col min="4881" max="4881" width="9.140625" style="14"/>
    <col min="4882" max="4882" width="0.140625" style="14" customWidth="1"/>
    <col min="4883" max="5108" width="9.140625" style="14"/>
    <col min="5109" max="5109" width="14.140625" style="14" bestFit="1" customWidth="1"/>
    <col min="5110" max="5120" width="9.140625" style="14"/>
    <col min="5121" max="5121" width="8.5703125" style="14" customWidth="1"/>
    <col min="5122" max="5122" width="10" style="14" customWidth="1"/>
    <col min="5123" max="5123" width="6.5703125" style="14" customWidth="1"/>
    <col min="5124" max="5124" width="8.5703125" style="14" customWidth="1"/>
    <col min="5125" max="5125" width="8.140625" style="14" customWidth="1"/>
    <col min="5126" max="5127" width="6.5703125" style="14" customWidth="1"/>
    <col min="5128" max="5128" width="14" style="14" customWidth="1"/>
    <col min="5129" max="5129" width="6.5703125" style="14" customWidth="1"/>
    <col min="5130" max="5130" width="10.7109375" style="14" customWidth="1"/>
    <col min="5131" max="5131" width="6.5703125" style="14" customWidth="1"/>
    <col min="5132" max="5132" width="11.42578125" style="14" customWidth="1"/>
    <col min="5133" max="5133" width="6.5703125" style="14" customWidth="1"/>
    <col min="5134" max="5134" width="11" style="14" customWidth="1"/>
    <col min="5135" max="5135" width="9.140625" style="14"/>
    <col min="5136" max="5136" width="0.42578125" style="14" customWidth="1"/>
    <col min="5137" max="5137" width="9.140625" style="14"/>
    <col min="5138" max="5138" width="0.140625" style="14" customWidth="1"/>
    <col min="5139" max="5364" width="9.140625" style="14"/>
    <col min="5365" max="5365" width="14.140625" style="14" bestFit="1" customWidth="1"/>
    <col min="5366" max="5376" width="9.140625" style="14"/>
    <col min="5377" max="5377" width="8.5703125" style="14" customWidth="1"/>
    <col min="5378" max="5378" width="10" style="14" customWidth="1"/>
    <col min="5379" max="5379" width="6.5703125" style="14" customWidth="1"/>
    <col min="5380" max="5380" width="8.5703125" style="14" customWidth="1"/>
    <col min="5381" max="5381" width="8.140625" style="14" customWidth="1"/>
    <col min="5382" max="5383" width="6.5703125" style="14" customWidth="1"/>
    <col min="5384" max="5384" width="14" style="14" customWidth="1"/>
    <col min="5385" max="5385" width="6.5703125" style="14" customWidth="1"/>
    <col min="5386" max="5386" width="10.7109375" style="14" customWidth="1"/>
    <col min="5387" max="5387" width="6.5703125" style="14" customWidth="1"/>
    <col min="5388" max="5388" width="11.42578125" style="14" customWidth="1"/>
    <col min="5389" max="5389" width="6.5703125" style="14" customWidth="1"/>
    <col min="5390" max="5390" width="11" style="14" customWidth="1"/>
    <col min="5391" max="5391" width="9.140625" style="14"/>
    <col min="5392" max="5392" width="0.42578125" style="14" customWidth="1"/>
    <col min="5393" max="5393" width="9.140625" style="14"/>
    <col min="5394" max="5394" width="0.140625" style="14" customWidth="1"/>
    <col min="5395" max="5620" width="9.140625" style="14"/>
    <col min="5621" max="5621" width="14.140625" style="14" bestFit="1" customWidth="1"/>
    <col min="5622" max="5632" width="9.140625" style="14"/>
    <col min="5633" max="5633" width="8.5703125" style="14" customWidth="1"/>
    <col min="5634" max="5634" width="10" style="14" customWidth="1"/>
    <col min="5635" max="5635" width="6.5703125" style="14" customWidth="1"/>
    <col min="5636" max="5636" width="8.5703125" style="14" customWidth="1"/>
    <col min="5637" max="5637" width="8.140625" style="14" customWidth="1"/>
    <col min="5638" max="5639" width="6.5703125" style="14" customWidth="1"/>
    <col min="5640" max="5640" width="14" style="14" customWidth="1"/>
    <col min="5641" max="5641" width="6.5703125" style="14" customWidth="1"/>
    <col min="5642" max="5642" width="10.7109375" style="14" customWidth="1"/>
    <col min="5643" max="5643" width="6.5703125" style="14" customWidth="1"/>
    <col min="5644" max="5644" width="11.42578125" style="14" customWidth="1"/>
    <col min="5645" max="5645" width="6.5703125" style="14" customWidth="1"/>
    <col min="5646" max="5646" width="11" style="14" customWidth="1"/>
    <col min="5647" max="5647" width="9.140625" style="14"/>
    <col min="5648" max="5648" width="0.42578125" style="14" customWidth="1"/>
    <col min="5649" max="5649" width="9.140625" style="14"/>
    <col min="5650" max="5650" width="0.140625" style="14" customWidth="1"/>
    <col min="5651" max="5876" width="9.140625" style="14"/>
    <col min="5877" max="5877" width="14.140625" style="14" bestFit="1" customWidth="1"/>
    <col min="5878" max="5888" width="9.140625" style="14"/>
    <col min="5889" max="5889" width="8.5703125" style="14" customWidth="1"/>
    <col min="5890" max="5890" width="10" style="14" customWidth="1"/>
    <col min="5891" max="5891" width="6.5703125" style="14" customWidth="1"/>
    <col min="5892" max="5892" width="8.5703125" style="14" customWidth="1"/>
    <col min="5893" max="5893" width="8.140625" style="14" customWidth="1"/>
    <col min="5894" max="5895" width="6.5703125" style="14" customWidth="1"/>
    <col min="5896" max="5896" width="14" style="14" customWidth="1"/>
    <col min="5897" max="5897" width="6.5703125" style="14" customWidth="1"/>
    <col min="5898" max="5898" width="10.7109375" style="14" customWidth="1"/>
    <col min="5899" max="5899" width="6.5703125" style="14" customWidth="1"/>
    <col min="5900" max="5900" width="11.42578125" style="14" customWidth="1"/>
    <col min="5901" max="5901" width="6.5703125" style="14" customWidth="1"/>
    <col min="5902" max="5902" width="11" style="14" customWidth="1"/>
    <col min="5903" max="5903" width="9.140625" style="14"/>
    <col min="5904" max="5904" width="0.42578125" style="14" customWidth="1"/>
    <col min="5905" max="5905" width="9.140625" style="14"/>
    <col min="5906" max="5906" width="0.140625" style="14" customWidth="1"/>
    <col min="5907" max="6132" width="9.140625" style="14"/>
    <col min="6133" max="6133" width="14.140625" style="14" bestFit="1" customWidth="1"/>
    <col min="6134" max="6144" width="9.140625" style="14"/>
    <col min="6145" max="6145" width="8.5703125" style="14" customWidth="1"/>
    <col min="6146" max="6146" width="10" style="14" customWidth="1"/>
    <col min="6147" max="6147" width="6.5703125" style="14" customWidth="1"/>
    <col min="6148" max="6148" width="8.5703125" style="14" customWidth="1"/>
    <col min="6149" max="6149" width="8.140625" style="14" customWidth="1"/>
    <col min="6150" max="6151" width="6.5703125" style="14" customWidth="1"/>
    <col min="6152" max="6152" width="14" style="14" customWidth="1"/>
    <col min="6153" max="6153" width="6.5703125" style="14" customWidth="1"/>
    <col min="6154" max="6154" width="10.7109375" style="14" customWidth="1"/>
    <col min="6155" max="6155" width="6.5703125" style="14" customWidth="1"/>
    <col min="6156" max="6156" width="11.42578125" style="14" customWidth="1"/>
    <col min="6157" max="6157" width="6.5703125" style="14" customWidth="1"/>
    <col min="6158" max="6158" width="11" style="14" customWidth="1"/>
    <col min="6159" max="6159" width="9.140625" style="14"/>
    <col min="6160" max="6160" width="0.42578125" style="14" customWidth="1"/>
    <col min="6161" max="6161" width="9.140625" style="14"/>
    <col min="6162" max="6162" width="0.140625" style="14" customWidth="1"/>
    <col min="6163" max="6388" width="9.140625" style="14"/>
    <col min="6389" max="6389" width="14.140625" style="14" bestFit="1" customWidth="1"/>
    <col min="6390" max="6400" width="9.140625" style="14"/>
    <col min="6401" max="6401" width="8.5703125" style="14" customWidth="1"/>
    <col min="6402" max="6402" width="10" style="14" customWidth="1"/>
    <col min="6403" max="6403" width="6.5703125" style="14" customWidth="1"/>
    <col min="6404" max="6404" width="8.5703125" style="14" customWidth="1"/>
    <col min="6405" max="6405" width="8.140625" style="14" customWidth="1"/>
    <col min="6406" max="6407" width="6.5703125" style="14" customWidth="1"/>
    <col min="6408" max="6408" width="14" style="14" customWidth="1"/>
    <col min="6409" max="6409" width="6.5703125" style="14" customWidth="1"/>
    <col min="6410" max="6410" width="10.7109375" style="14" customWidth="1"/>
    <col min="6411" max="6411" width="6.5703125" style="14" customWidth="1"/>
    <col min="6412" max="6412" width="11.42578125" style="14" customWidth="1"/>
    <col min="6413" max="6413" width="6.5703125" style="14" customWidth="1"/>
    <col min="6414" max="6414" width="11" style="14" customWidth="1"/>
    <col min="6415" max="6415" width="9.140625" style="14"/>
    <col min="6416" max="6416" width="0.42578125" style="14" customWidth="1"/>
    <col min="6417" max="6417" width="9.140625" style="14"/>
    <col min="6418" max="6418" width="0.140625" style="14" customWidth="1"/>
    <col min="6419" max="6644" width="9.140625" style="14"/>
    <col min="6645" max="6645" width="14.140625" style="14" bestFit="1" customWidth="1"/>
    <col min="6646" max="6656" width="9.140625" style="14"/>
    <col min="6657" max="6657" width="8.5703125" style="14" customWidth="1"/>
    <col min="6658" max="6658" width="10" style="14" customWidth="1"/>
    <col min="6659" max="6659" width="6.5703125" style="14" customWidth="1"/>
    <col min="6660" max="6660" width="8.5703125" style="14" customWidth="1"/>
    <col min="6661" max="6661" width="8.140625" style="14" customWidth="1"/>
    <col min="6662" max="6663" width="6.5703125" style="14" customWidth="1"/>
    <col min="6664" max="6664" width="14" style="14" customWidth="1"/>
    <col min="6665" max="6665" width="6.5703125" style="14" customWidth="1"/>
    <col min="6666" max="6666" width="10.7109375" style="14" customWidth="1"/>
    <col min="6667" max="6667" width="6.5703125" style="14" customWidth="1"/>
    <col min="6668" max="6668" width="11.42578125" style="14" customWidth="1"/>
    <col min="6669" max="6669" width="6.5703125" style="14" customWidth="1"/>
    <col min="6670" max="6670" width="11" style="14" customWidth="1"/>
    <col min="6671" max="6671" width="9.140625" style="14"/>
    <col min="6672" max="6672" width="0.42578125" style="14" customWidth="1"/>
    <col min="6673" max="6673" width="9.140625" style="14"/>
    <col min="6674" max="6674" width="0.140625" style="14" customWidth="1"/>
    <col min="6675" max="6900" width="9.140625" style="14"/>
    <col min="6901" max="6901" width="14.140625" style="14" bestFit="1" customWidth="1"/>
    <col min="6902" max="6912" width="9.140625" style="14"/>
    <col min="6913" max="6913" width="8.5703125" style="14" customWidth="1"/>
    <col min="6914" max="6914" width="10" style="14" customWidth="1"/>
    <col min="6915" max="6915" width="6.5703125" style="14" customWidth="1"/>
    <col min="6916" max="6916" width="8.5703125" style="14" customWidth="1"/>
    <col min="6917" max="6917" width="8.140625" style="14" customWidth="1"/>
    <col min="6918" max="6919" width="6.5703125" style="14" customWidth="1"/>
    <col min="6920" max="6920" width="14" style="14" customWidth="1"/>
    <col min="6921" max="6921" width="6.5703125" style="14" customWidth="1"/>
    <col min="6922" max="6922" width="10.7109375" style="14" customWidth="1"/>
    <col min="6923" max="6923" width="6.5703125" style="14" customWidth="1"/>
    <col min="6924" max="6924" width="11.42578125" style="14" customWidth="1"/>
    <col min="6925" max="6925" width="6.5703125" style="14" customWidth="1"/>
    <col min="6926" max="6926" width="11" style="14" customWidth="1"/>
    <col min="6927" max="6927" width="9.140625" style="14"/>
    <col min="6928" max="6928" width="0.42578125" style="14" customWidth="1"/>
    <col min="6929" max="6929" width="9.140625" style="14"/>
    <col min="6930" max="6930" width="0.140625" style="14" customWidth="1"/>
    <col min="6931" max="7156" width="9.140625" style="14"/>
    <col min="7157" max="7157" width="14.140625" style="14" bestFit="1" customWidth="1"/>
    <col min="7158" max="7168" width="9.140625" style="14"/>
    <col min="7169" max="7169" width="8.5703125" style="14" customWidth="1"/>
    <col min="7170" max="7170" width="10" style="14" customWidth="1"/>
    <col min="7171" max="7171" width="6.5703125" style="14" customWidth="1"/>
    <col min="7172" max="7172" width="8.5703125" style="14" customWidth="1"/>
    <col min="7173" max="7173" width="8.140625" style="14" customWidth="1"/>
    <col min="7174" max="7175" width="6.5703125" style="14" customWidth="1"/>
    <col min="7176" max="7176" width="14" style="14" customWidth="1"/>
    <col min="7177" max="7177" width="6.5703125" style="14" customWidth="1"/>
    <col min="7178" max="7178" width="10.7109375" style="14" customWidth="1"/>
    <col min="7179" max="7179" width="6.5703125" style="14" customWidth="1"/>
    <col min="7180" max="7180" width="11.42578125" style="14" customWidth="1"/>
    <col min="7181" max="7181" width="6.5703125" style="14" customWidth="1"/>
    <col min="7182" max="7182" width="11" style="14" customWidth="1"/>
    <col min="7183" max="7183" width="9.140625" style="14"/>
    <col min="7184" max="7184" width="0.42578125" style="14" customWidth="1"/>
    <col min="7185" max="7185" width="9.140625" style="14"/>
    <col min="7186" max="7186" width="0.140625" style="14" customWidth="1"/>
    <col min="7187" max="7412" width="9.140625" style="14"/>
    <col min="7413" max="7413" width="14.140625" style="14" bestFit="1" customWidth="1"/>
    <col min="7414" max="7424" width="9.140625" style="14"/>
    <col min="7425" max="7425" width="8.5703125" style="14" customWidth="1"/>
    <col min="7426" max="7426" width="10" style="14" customWidth="1"/>
    <col min="7427" max="7427" width="6.5703125" style="14" customWidth="1"/>
    <col min="7428" max="7428" width="8.5703125" style="14" customWidth="1"/>
    <col min="7429" max="7429" width="8.140625" style="14" customWidth="1"/>
    <col min="7430" max="7431" width="6.5703125" style="14" customWidth="1"/>
    <col min="7432" max="7432" width="14" style="14" customWidth="1"/>
    <col min="7433" max="7433" width="6.5703125" style="14" customWidth="1"/>
    <col min="7434" max="7434" width="10.7109375" style="14" customWidth="1"/>
    <col min="7435" max="7435" width="6.5703125" style="14" customWidth="1"/>
    <col min="7436" max="7436" width="11.42578125" style="14" customWidth="1"/>
    <col min="7437" max="7437" width="6.5703125" style="14" customWidth="1"/>
    <col min="7438" max="7438" width="11" style="14" customWidth="1"/>
    <col min="7439" max="7439" width="9.140625" style="14"/>
    <col min="7440" max="7440" width="0.42578125" style="14" customWidth="1"/>
    <col min="7441" max="7441" width="9.140625" style="14"/>
    <col min="7442" max="7442" width="0.140625" style="14" customWidth="1"/>
    <col min="7443" max="7668" width="9.140625" style="14"/>
    <col min="7669" max="7669" width="14.140625" style="14" bestFit="1" customWidth="1"/>
    <col min="7670" max="7680" width="9.140625" style="14"/>
    <col min="7681" max="7681" width="8.5703125" style="14" customWidth="1"/>
    <col min="7682" max="7682" width="10" style="14" customWidth="1"/>
    <col min="7683" max="7683" width="6.5703125" style="14" customWidth="1"/>
    <col min="7684" max="7684" width="8.5703125" style="14" customWidth="1"/>
    <col min="7685" max="7685" width="8.140625" style="14" customWidth="1"/>
    <col min="7686" max="7687" width="6.5703125" style="14" customWidth="1"/>
    <col min="7688" max="7688" width="14" style="14" customWidth="1"/>
    <col min="7689" max="7689" width="6.5703125" style="14" customWidth="1"/>
    <col min="7690" max="7690" width="10.7109375" style="14" customWidth="1"/>
    <col min="7691" max="7691" width="6.5703125" style="14" customWidth="1"/>
    <col min="7692" max="7692" width="11.42578125" style="14" customWidth="1"/>
    <col min="7693" max="7693" width="6.5703125" style="14" customWidth="1"/>
    <col min="7694" max="7694" width="11" style="14" customWidth="1"/>
    <col min="7695" max="7695" width="9.140625" style="14"/>
    <col min="7696" max="7696" width="0.42578125" style="14" customWidth="1"/>
    <col min="7697" max="7697" width="9.140625" style="14"/>
    <col min="7698" max="7698" width="0.140625" style="14" customWidth="1"/>
    <col min="7699" max="7924" width="9.140625" style="14"/>
    <col min="7925" max="7925" width="14.140625" style="14" bestFit="1" customWidth="1"/>
    <col min="7926" max="7936" width="9.140625" style="14"/>
    <col min="7937" max="7937" width="8.5703125" style="14" customWidth="1"/>
    <col min="7938" max="7938" width="10" style="14" customWidth="1"/>
    <col min="7939" max="7939" width="6.5703125" style="14" customWidth="1"/>
    <col min="7940" max="7940" width="8.5703125" style="14" customWidth="1"/>
    <col min="7941" max="7941" width="8.140625" style="14" customWidth="1"/>
    <col min="7942" max="7943" width="6.5703125" style="14" customWidth="1"/>
    <col min="7944" max="7944" width="14" style="14" customWidth="1"/>
    <col min="7945" max="7945" width="6.5703125" style="14" customWidth="1"/>
    <col min="7946" max="7946" width="10.7109375" style="14" customWidth="1"/>
    <col min="7947" max="7947" width="6.5703125" style="14" customWidth="1"/>
    <col min="7948" max="7948" width="11.42578125" style="14" customWidth="1"/>
    <col min="7949" max="7949" width="6.5703125" style="14" customWidth="1"/>
    <col min="7950" max="7950" width="11" style="14" customWidth="1"/>
    <col min="7951" max="7951" width="9.140625" style="14"/>
    <col min="7952" max="7952" width="0.42578125" style="14" customWidth="1"/>
    <col min="7953" max="7953" width="9.140625" style="14"/>
    <col min="7954" max="7954" width="0.140625" style="14" customWidth="1"/>
    <col min="7955" max="8180" width="9.140625" style="14"/>
    <col min="8181" max="8181" width="14.140625" style="14" bestFit="1" customWidth="1"/>
    <col min="8182" max="8192" width="9.140625" style="14"/>
    <col min="8193" max="8193" width="8.5703125" style="14" customWidth="1"/>
    <col min="8194" max="8194" width="10" style="14" customWidth="1"/>
    <col min="8195" max="8195" width="6.5703125" style="14" customWidth="1"/>
    <col min="8196" max="8196" width="8.5703125" style="14" customWidth="1"/>
    <col min="8197" max="8197" width="8.140625" style="14" customWidth="1"/>
    <col min="8198" max="8199" width="6.5703125" style="14" customWidth="1"/>
    <col min="8200" max="8200" width="14" style="14" customWidth="1"/>
    <col min="8201" max="8201" width="6.5703125" style="14" customWidth="1"/>
    <col min="8202" max="8202" width="10.7109375" style="14" customWidth="1"/>
    <col min="8203" max="8203" width="6.5703125" style="14" customWidth="1"/>
    <col min="8204" max="8204" width="11.42578125" style="14" customWidth="1"/>
    <col min="8205" max="8205" width="6.5703125" style="14" customWidth="1"/>
    <col min="8206" max="8206" width="11" style="14" customWidth="1"/>
    <col min="8207" max="8207" width="9.140625" style="14"/>
    <col min="8208" max="8208" width="0.42578125" style="14" customWidth="1"/>
    <col min="8209" max="8209" width="9.140625" style="14"/>
    <col min="8210" max="8210" width="0.140625" style="14" customWidth="1"/>
    <col min="8211" max="8436" width="9.140625" style="14"/>
    <col min="8437" max="8437" width="14.140625" style="14" bestFit="1" customWidth="1"/>
    <col min="8438" max="8448" width="9.140625" style="14"/>
    <col min="8449" max="8449" width="8.5703125" style="14" customWidth="1"/>
    <col min="8450" max="8450" width="10" style="14" customWidth="1"/>
    <col min="8451" max="8451" width="6.5703125" style="14" customWidth="1"/>
    <col min="8452" max="8452" width="8.5703125" style="14" customWidth="1"/>
    <col min="8453" max="8453" width="8.140625" style="14" customWidth="1"/>
    <col min="8454" max="8455" width="6.5703125" style="14" customWidth="1"/>
    <col min="8456" max="8456" width="14" style="14" customWidth="1"/>
    <col min="8457" max="8457" width="6.5703125" style="14" customWidth="1"/>
    <col min="8458" max="8458" width="10.7109375" style="14" customWidth="1"/>
    <col min="8459" max="8459" width="6.5703125" style="14" customWidth="1"/>
    <col min="8460" max="8460" width="11.42578125" style="14" customWidth="1"/>
    <col min="8461" max="8461" width="6.5703125" style="14" customWidth="1"/>
    <col min="8462" max="8462" width="11" style="14" customWidth="1"/>
    <col min="8463" max="8463" width="9.140625" style="14"/>
    <col min="8464" max="8464" width="0.42578125" style="14" customWidth="1"/>
    <col min="8465" max="8465" width="9.140625" style="14"/>
    <col min="8466" max="8466" width="0.140625" style="14" customWidth="1"/>
    <col min="8467" max="8692" width="9.140625" style="14"/>
    <col min="8693" max="8693" width="14.140625" style="14" bestFit="1" customWidth="1"/>
    <col min="8694" max="8704" width="9.140625" style="14"/>
    <col min="8705" max="8705" width="8.5703125" style="14" customWidth="1"/>
    <col min="8706" max="8706" width="10" style="14" customWidth="1"/>
    <col min="8707" max="8707" width="6.5703125" style="14" customWidth="1"/>
    <col min="8708" max="8708" width="8.5703125" style="14" customWidth="1"/>
    <col min="8709" max="8709" width="8.140625" style="14" customWidth="1"/>
    <col min="8710" max="8711" width="6.5703125" style="14" customWidth="1"/>
    <col min="8712" max="8712" width="14" style="14" customWidth="1"/>
    <col min="8713" max="8713" width="6.5703125" style="14" customWidth="1"/>
    <col min="8714" max="8714" width="10.7109375" style="14" customWidth="1"/>
    <col min="8715" max="8715" width="6.5703125" style="14" customWidth="1"/>
    <col min="8716" max="8716" width="11.42578125" style="14" customWidth="1"/>
    <col min="8717" max="8717" width="6.5703125" style="14" customWidth="1"/>
    <col min="8718" max="8718" width="11" style="14" customWidth="1"/>
    <col min="8719" max="8719" width="9.140625" style="14"/>
    <col min="8720" max="8720" width="0.42578125" style="14" customWidth="1"/>
    <col min="8721" max="8721" width="9.140625" style="14"/>
    <col min="8722" max="8722" width="0.140625" style="14" customWidth="1"/>
    <col min="8723" max="8948" width="9.140625" style="14"/>
    <col min="8949" max="8949" width="14.140625" style="14" bestFit="1" customWidth="1"/>
    <col min="8950" max="8960" width="9.140625" style="14"/>
    <col min="8961" max="8961" width="8.5703125" style="14" customWidth="1"/>
    <col min="8962" max="8962" width="10" style="14" customWidth="1"/>
    <col min="8963" max="8963" width="6.5703125" style="14" customWidth="1"/>
    <col min="8964" max="8964" width="8.5703125" style="14" customWidth="1"/>
    <col min="8965" max="8965" width="8.140625" style="14" customWidth="1"/>
    <col min="8966" max="8967" width="6.5703125" style="14" customWidth="1"/>
    <col min="8968" max="8968" width="14" style="14" customWidth="1"/>
    <col min="8969" max="8969" width="6.5703125" style="14" customWidth="1"/>
    <col min="8970" max="8970" width="10.7109375" style="14" customWidth="1"/>
    <col min="8971" max="8971" width="6.5703125" style="14" customWidth="1"/>
    <col min="8972" max="8972" width="11.42578125" style="14" customWidth="1"/>
    <col min="8973" max="8973" width="6.5703125" style="14" customWidth="1"/>
    <col min="8974" max="8974" width="11" style="14" customWidth="1"/>
    <col min="8975" max="8975" width="9.140625" style="14"/>
    <col min="8976" max="8976" width="0.42578125" style="14" customWidth="1"/>
    <col min="8977" max="8977" width="9.140625" style="14"/>
    <col min="8978" max="8978" width="0.140625" style="14" customWidth="1"/>
    <col min="8979" max="9204" width="9.140625" style="14"/>
    <col min="9205" max="9205" width="14.140625" style="14" bestFit="1" customWidth="1"/>
    <col min="9206" max="9216" width="9.140625" style="14"/>
    <col min="9217" max="9217" width="8.5703125" style="14" customWidth="1"/>
    <col min="9218" max="9218" width="10" style="14" customWidth="1"/>
    <col min="9219" max="9219" width="6.5703125" style="14" customWidth="1"/>
    <col min="9220" max="9220" width="8.5703125" style="14" customWidth="1"/>
    <col min="9221" max="9221" width="8.140625" style="14" customWidth="1"/>
    <col min="9222" max="9223" width="6.5703125" style="14" customWidth="1"/>
    <col min="9224" max="9224" width="14" style="14" customWidth="1"/>
    <col min="9225" max="9225" width="6.5703125" style="14" customWidth="1"/>
    <col min="9226" max="9226" width="10.7109375" style="14" customWidth="1"/>
    <col min="9227" max="9227" width="6.5703125" style="14" customWidth="1"/>
    <col min="9228" max="9228" width="11.42578125" style="14" customWidth="1"/>
    <col min="9229" max="9229" width="6.5703125" style="14" customWidth="1"/>
    <col min="9230" max="9230" width="11" style="14" customWidth="1"/>
    <col min="9231" max="9231" width="9.140625" style="14"/>
    <col min="9232" max="9232" width="0.42578125" style="14" customWidth="1"/>
    <col min="9233" max="9233" width="9.140625" style="14"/>
    <col min="9234" max="9234" width="0.140625" style="14" customWidth="1"/>
    <col min="9235" max="9460" width="9.140625" style="14"/>
    <col min="9461" max="9461" width="14.140625" style="14" bestFit="1" customWidth="1"/>
    <col min="9462" max="9472" width="9.140625" style="14"/>
    <col min="9473" max="9473" width="8.5703125" style="14" customWidth="1"/>
    <col min="9474" max="9474" width="10" style="14" customWidth="1"/>
    <col min="9475" max="9475" width="6.5703125" style="14" customWidth="1"/>
    <col min="9476" max="9476" width="8.5703125" style="14" customWidth="1"/>
    <col min="9477" max="9477" width="8.140625" style="14" customWidth="1"/>
    <col min="9478" max="9479" width="6.5703125" style="14" customWidth="1"/>
    <col min="9480" max="9480" width="14" style="14" customWidth="1"/>
    <col min="9481" max="9481" width="6.5703125" style="14" customWidth="1"/>
    <col min="9482" max="9482" width="10.7109375" style="14" customWidth="1"/>
    <col min="9483" max="9483" width="6.5703125" style="14" customWidth="1"/>
    <col min="9484" max="9484" width="11.42578125" style="14" customWidth="1"/>
    <col min="9485" max="9485" width="6.5703125" style="14" customWidth="1"/>
    <col min="9486" max="9486" width="11" style="14" customWidth="1"/>
    <col min="9487" max="9487" width="9.140625" style="14"/>
    <col min="9488" max="9488" width="0.42578125" style="14" customWidth="1"/>
    <col min="9489" max="9489" width="9.140625" style="14"/>
    <col min="9490" max="9490" width="0.140625" style="14" customWidth="1"/>
    <col min="9491" max="9716" width="9.140625" style="14"/>
    <col min="9717" max="9717" width="14.140625" style="14" bestFit="1" customWidth="1"/>
    <col min="9718" max="9728" width="9.140625" style="14"/>
    <col min="9729" max="9729" width="8.5703125" style="14" customWidth="1"/>
    <col min="9730" max="9730" width="10" style="14" customWidth="1"/>
    <col min="9731" max="9731" width="6.5703125" style="14" customWidth="1"/>
    <col min="9732" max="9732" width="8.5703125" style="14" customWidth="1"/>
    <col min="9733" max="9733" width="8.140625" style="14" customWidth="1"/>
    <col min="9734" max="9735" width="6.5703125" style="14" customWidth="1"/>
    <col min="9736" max="9736" width="14" style="14" customWidth="1"/>
    <col min="9737" max="9737" width="6.5703125" style="14" customWidth="1"/>
    <col min="9738" max="9738" width="10.7109375" style="14" customWidth="1"/>
    <col min="9739" max="9739" width="6.5703125" style="14" customWidth="1"/>
    <col min="9740" max="9740" width="11.42578125" style="14" customWidth="1"/>
    <col min="9741" max="9741" width="6.5703125" style="14" customWidth="1"/>
    <col min="9742" max="9742" width="11" style="14" customWidth="1"/>
    <col min="9743" max="9743" width="9.140625" style="14"/>
    <col min="9744" max="9744" width="0.42578125" style="14" customWidth="1"/>
    <col min="9745" max="9745" width="9.140625" style="14"/>
    <col min="9746" max="9746" width="0.140625" style="14" customWidth="1"/>
    <col min="9747" max="9972" width="9.140625" style="14"/>
    <col min="9973" max="9973" width="14.140625" style="14" bestFit="1" customWidth="1"/>
    <col min="9974" max="9984" width="9.140625" style="14"/>
    <col min="9985" max="9985" width="8.5703125" style="14" customWidth="1"/>
    <col min="9986" max="9986" width="10" style="14" customWidth="1"/>
    <col min="9987" max="9987" width="6.5703125" style="14" customWidth="1"/>
    <col min="9988" max="9988" width="8.5703125" style="14" customWidth="1"/>
    <col min="9989" max="9989" width="8.140625" style="14" customWidth="1"/>
    <col min="9990" max="9991" width="6.5703125" style="14" customWidth="1"/>
    <col min="9992" max="9992" width="14" style="14" customWidth="1"/>
    <col min="9993" max="9993" width="6.5703125" style="14" customWidth="1"/>
    <col min="9994" max="9994" width="10.7109375" style="14" customWidth="1"/>
    <col min="9995" max="9995" width="6.5703125" style="14" customWidth="1"/>
    <col min="9996" max="9996" width="11.42578125" style="14" customWidth="1"/>
    <col min="9997" max="9997" width="6.5703125" style="14" customWidth="1"/>
    <col min="9998" max="9998" width="11" style="14" customWidth="1"/>
    <col min="9999" max="9999" width="9.140625" style="14"/>
    <col min="10000" max="10000" width="0.42578125" style="14" customWidth="1"/>
    <col min="10001" max="10001" width="9.140625" style="14"/>
    <col min="10002" max="10002" width="0.140625" style="14" customWidth="1"/>
    <col min="10003" max="10228" width="9.140625" style="14"/>
    <col min="10229" max="10229" width="14.140625" style="14" bestFit="1" customWidth="1"/>
    <col min="10230" max="10240" width="9.140625" style="14"/>
    <col min="10241" max="10241" width="8.5703125" style="14" customWidth="1"/>
    <col min="10242" max="10242" width="10" style="14" customWidth="1"/>
    <col min="10243" max="10243" width="6.5703125" style="14" customWidth="1"/>
    <col min="10244" max="10244" width="8.5703125" style="14" customWidth="1"/>
    <col min="10245" max="10245" width="8.140625" style="14" customWidth="1"/>
    <col min="10246" max="10247" width="6.5703125" style="14" customWidth="1"/>
    <col min="10248" max="10248" width="14" style="14" customWidth="1"/>
    <col min="10249" max="10249" width="6.5703125" style="14" customWidth="1"/>
    <col min="10250" max="10250" width="10.7109375" style="14" customWidth="1"/>
    <col min="10251" max="10251" width="6.5703125" style="14" customWidth="1"/>
    <col min="10252" max="10252" width="11.42578125" style="14" customWidth="1"/>
    <col min="10253" max="10253" width="6.5703125" style="14" customWidth="1"/>
    <col min="10254" max="10254" width="11" style="14" customWidth="1"/>
    <col min="10255" max="10255" width="9.140625" style="14"/>
    <col min="10256" max="10256" width="0.42578125" style="14" customWidth="1"/>
    <col min="10257" max="10257" width="9.140625" style="14"/>
    <col min="10258" max="10258" width="0.140625" style="14" customWidth="1"/>
    <col min="10259" max="10484" width="9.140625" style="14"/>
    <col min="10485" max="10485" width="14.140625" style="14" bestFit="1" customWidth="1"/>
    <col min="10486" max="10496" width="9.140625" style="14"/>
    <col min="10497" max="10497" width="8.5703125" style="14" customWidth="1"/>
    <col min="10498" max="10498" width="10" style="14" customWidth="1"/>
    <col min="10499" max="10499" width="6.5703125" style="14" customWidth="1"/>
    <col min="10500" max="10500" width="8.5703125" style="14" customWidth="1"/>
    <col min="10501" max="10501" width="8.140625" style="14" customWidth="1"/>
    <col min="10502" max="10503" width="6.5703125" style="14" customWidth="1"/>
    <col min="10504" max="10504" width="14" style="14" customWidth="1"/>
    <col min="10505" max="10505" width="6.5703125" style="14" customWidth="1"/>
    <col min="10506" max="10506" width="10.7109375" style="14" customWidth="1"/>
    <col min="10507" max="10507" width="6.5703125" style="14" customWidth="1"/>
    <col min="10508" max="10508" width="11.42578125" style="14" customWidth="1"/>
    <col min="10509" max="10509" width="6.5703125" style="14" customWidth="1"/>
    <col min="10510" max="10510" width="11" style="14" customWidth="1"/>
    <col min="10511" max="10511" width="9.140625" style="14"/>
    <col min="10512" max="10512" width="0.42578125" style="14" customWidth="1"/>
    <col min="10513" max="10513" width="9.140625" style="14"/>
    <col min="10514" max="10514" width="0.140625" style="14" customWidth="1"/>
    <col min="10515" max="10740" width="9.140625" style="14"/>
    <col min="10741" max="10741" width="14.140625" style="14" bestFit="1" customWidth="1"/>
    <col min="10742" max="10752" width="9.140625" style="14"/>
    <col min="10753" max="10753" width="8.5703125" style="14" customWidth="1"/>
    <col min="10754" max="10754" width="10" style="14" customWidth="1"/>
    <col min="10755" max="10755" width="6.5703125" style="14" customWidth="1"/>
    <col min="10756" max="10756" width="8.5703125" style="14" customWidth="1"/>
    <col min="10757" max="10757" width="8.140625" style="14" customWidth="1"/>
    <col min="10758" max="10759" width="6.5703125" style="14" customWidth="1"/>
    <col min="10760" max="10760" width="14" style="14" customWidth="1"/>
    <col min="10761" max="10761" width="6.5703125" style="14" customWidth="1"/>
    <col min="10762" max="10762" width="10.7109375" style="14" customWidth="1"/>
    <col min="10763" max="10763" width="6.5703125" style="14" customWidth="1"/>
    <col min="10764" max="10764" width="11.42578125" style="14" customWidth="1"/>
    <col min="10765" max="10765" width="6.5703125" style="14" customWidth="1"/>
    <col min="10766" max="10766" width="11" style="14" customWidth="1"/>
    <col min="10767" max="10767" width="9.140625" style="14"/>
    <col min="10768" max="10768" width="0.42578125" style="14" customWidth="1"/>
    <col min="10769" max="10769" width="9.140625" style="14"/>
    <col min="10770" max="10770" width="0.140625" style="14" customWidth="1"/>
    <col min="10771" max="10996" width="9.140625" style="14"/>
    <col min="10997" max="10997" width="14.140625" style="14" bestFit="1" customWidth="1"/>
    <col min="10998" max="11008" width="9.140625" style="14"/>
    <col min="11009" max="11009" width="8.5703125" style="14" customWidth="1"/>
    <col min="11010" max="11010" width="10" style="14" customWidth="1"/>
    <col min="11011" max="11011" width="6.5703125" style="14" customWidth="1"/>
    <col min="11012" max="11012" width="8.5703125" style="14" customWidth="1"/>
    <col min="11013" max="11013" width="8.140625" style="14" customWidth="1"/>
    <col min="11014" max="11015" width="6.5703125" style="14" customWidth="1"/>
    <col min="11016" max="11016" width="14" style="14" customWidth="1"/>
    <col min="11017" max="11017" width="6.5703125" style="14" customWidth="1"/>
    <col min="11018" max="11018" width="10.7109375" style="14" customWidth="1"/>
    <col min="11019" max="11019" width="6.5703125" style="14" customWidth="1"/>
    <col min="11020" max="11020" width="11.42578125" style="14" customWidth="1"/>
    <col min="11021" max="11021" width="6.5703125" style="14" customWidth="1"/>
    <col min="11022" max="11022" width="11" style="14" customWidth="1"/>
    <col min="11023" max="11023" width="9.140625" style="14"/>
    <col min="11024" max="11024" width="0.42578125" style="14" customWidth="1"/>
    <col min="11025" max="11025" width="9.140625" style="14"/>
    <col min="11026" max="11026" width="0.140625" style="14" customWidth="1"/>
    <col min="11027" max="11252" width="9.140625" style="14"/>
    <col min="11253" max="11253" width="14.140625" style="14" bestFit="1" customWidth="1"/>
    <col min="11254" max="11264" width="9.140625" style="14"/>
    <col min="11265" max="11265" width="8.5703125" style="14" customWidth="1"/>
    <col min="11266" max="11266" width="10" style="14" customWidth="1"/>
    <col min="11267" max="11267" width="6.5703125" style="14" customWidth="1"/>
    <col min="11268" max="11268" width="8.5703125" style="14" customWidth="1"/>
    <col min="11269" max="11269" width="8.140625" style="14" customWidth="1"/>
    <col min="11270" max="11271" width="6.5703125" style="14" customWidth="1"/>
    <col min="11272" max="11272" width="14" style="14" customWidth="1"/>
    <col min="11273" max="11273" width="6.5703125" style="14" customWidth="1"/>
    <col min="11274" max="11274" width="10.7109375" style="14" customWidth="1"/>
    <col min="11275" max="11275" width="6.5703125" style="14" customWidth="1"/>
    <col min="11276" max="11276" width="11.42578125" style="14" customWidth="1"/>
    <col min="11277" max="11277" width="6.5703125" style="14" customWidth="1"/>
    <col min="11278" max="11278" width="11" style="14" customWidth="1"/>
    <col min="11279" max="11279" width="9.140625" style="14"/>
    <col min="11280" max="11280" width="0.42578125" style="14" customWidth="1"/>
    <col min="11281" max="11281" width="9.140625" style="14"/>
    <col min="11282" max="11282" width="0.140625" style="14" customWidth="1"/>
    <col min="11283" max="11508" width="9.140625" style="14"/>
    <col min="11509" max="11509" width="14.140625" style="14" bestFit="1" customWidth="1"/>
    <col min="11510" max="11520" width="9.140625" style="14"/>
    <col min="11521" max="11521" width="8.5703125" style="14" customWidth="1"/>
    <col min="11522" max="11522" width="10" style="14" customWidth="1"/>
    <col min="11523" max="11523" width="6.5703125" style="14" customWidth="1"/>
    <col min="11524" max="11524" width="8.5703125" style="14" customWidth="1"/>
    <col min="11525" max="11525" width="8.140625" style="14" customWidth="1"/>
    <col min="11526" max="11527" width="6.5703125" style="14" customWidth="1"/>
    <col min="11528" max="11528" width="14" style="14" customWidth="1"/>
    <col min="11529" max="11529" width="6.5703125" style="14" customWidth="1"/>
    <col min="11530" max="11530" width="10.7109375" style="14" customWidth="1"/>
    <col min="11531" max="11531" width="6.5703125" style="14" customWidth="1"/>
    <col min="11532" max="11532" width="11.42578125" style="14" customWidth="1"/>
    <col min="11533" max="11533" width="6.5703125" style="14" customWidth="1"/>
    <col min="11534" max="11534" width="11" style="14" customWidth="1"/>
    <col min="11535" max="11535" width="9.140625" style="14"/>
    <col min="11536" max="11536" width="0.42578125" style="14" customWidth="1"/>
    <col min="11537" max="11537" width="9.140625" style="14"/>
    <col min="11538" max="11538" width="0.140625" style="14" customWidth="1"/>
    <col min="11539" max="11764" width="9.140625" style="14"/>
    <col min="11765" max="11765" width="14.140625" style="14" bestFit="1" customWidth="1"/>
    <col min="11766" max="11776" width="9.140625" style="14"/>
    <col min="11777" max="11777" width="8.5703125" style="14" customWidth="1"/>
    <col min="11778" max="11778" width="10" style="14" customWidth="1"/>
    <col min="11779" max="11779" width="6.5703125" style="14" customWidth="1"/>
    <col min="11780" max="11780" width="8.5703125" style="14" customWidth="1"/>
    <col min="11781" max="11781" width="8.140625" style="14" customWidth="1"/>
    <col min="11782" max="11783" width="6.5703125" style="14" customWidth="1"/>
    <col min="11784" max="11784" width="14" style="14" customWidth="1"/>
    <col min="11785" max="11785" width="6.5703125" style="14" customWidth="1"/>
    <col min="11786" max="11786" width="10.7109375" style="14" customWidth="1"/>
    <col min="11787" max="11787" width="6.5703125" style="14" customWidth="1"/>
    <col min="11788" max="11788" width="11.42578125" style="14" customWidth="1"/>
    <col min="11789" max="11789" width="6.5703125" style="14" customWidth="1"/>
    <col min="11790" max="11790" width="11" style="14" customWidth="1"/>
    <col min="11791" max="11791" width="9.140625" style="14"/>
    <col min="11792" max="11792" width="0.42578125" style="14" customWidth="1"/>
    <col min="11793" max="11793" width="9.140625" style="14"/>
    <col min="11794" max="11794" width="0.140625" style="14" customWidth="1"/>
    <col min="11795" max="12020" width="9.140625" style="14"/>
    <col min="12021" max="12021" width="14.140625" style="14" bestFit="1" customWidth="1"/>
    <col min="12022" max="12032" width="9.140625" style="14"/>
    <col min="12033" max="12033" width="8.5703125" style="14" customWidth="1"/>
    <col min="12034" max="12034" width="10" style="14" customWidth="1"/>
    <col min="12035" max="12035" width="6.5703125" style="14" customWidth="1"/>
    <col min="12036" max="12036" width="8.5703125" style="14" customWidth="1"/>
    <col min="12037" max="12037" width="8.140625" style="14" customWidth="1"/>
    <col min="12038" max="12039" width="6.5703125" style="14" customWidth="1"/>
    <col min="12040" max="12040" width="14" style="14" customWidth="1"/>
    <col min="12041" max="12041" width="6.5703125" style="14" customWidth="1"/>
    <col min="12042" max="12042" width="10.7109375" style="14" customWidth="1"/>
    <col min="12043" max="12043" width="6.5703125" style="14" customWidth="1"/>
    <col min="12044" max="12044" width="11.42578125" style="14" customWidth="1"/>
    <col min="12045" max="12045" width="6.5703125" style="14" customWidth="1"/>
    <col min="12046" max="12046" width="11" style="14" customWidth="1"/>
    <col min="12047" max="12047" width="9.140625" style="14"/>
    <col min="12048" max="12048" width="0.42578125" style="14" customWidth="1"/>
    <col min="12049" max="12049" width="9.140625" style="14"/>
    <col min="12050" max="12050" width="0.140625" style="14" customWidth="1"/>
    <col min="12051" max="12276" width="9.140625" style="14"/>
    <col min="12277" max="12277" width="14.140625" style="14" bestFit="1" customWidth="1"/>
    <col min="12278" max="12288" width="9.140625" style="14"/>
    <col min="12289" max="12289" width="8.5703125" style="14" customWidth="1"/>
    <col min="12290" max="12290" width="10" style="14" customWidth="1"/>
    <col min="12291" max="12291" width="6.5703125" style="14" customWidth="1"/>
    <col min="12292" max="12292" width="8.5703125" style="14" customWidth="1"/>
    <col min="12293" max="12293" width="8.140625" style="14" customWidth="1"/>
    <col min="12294" max="12295" width="6.5703125" style="14" customWidth="1"/>
    <col min="12296" max="12296" width="14" style="14" customWidth="1"/>
    <col min="12297" max="12297" width="6.5703125" style="14" customWidth="1"/>
    <col min="12298" max="12298" width="10.7109375" style="14" customWidth="1"/>
    <col min="12299" max="12299" width="6.5703125" style="14" customWidth="1"/>
    <col min="12300" max="12300" width="11.42578125" style="14" customWidth="1"/>
    <col min="12301" max="12301" width="6.5703125" style="14" customWidth="1"/>
    <col min="12302" max="12302" width="11" style="14" customWidth="1"/>
    <col min="12303" max="12303" width="9.140625" style="14"/>
    <col min="12304" max="12304" width="0.42578125" style="14" customWidth="1"/>
    <col min="12305" max="12305" width="9.140625" style="14"/>
    <col min="12306" max="12306" width="0.140625" style="14" customWidth="1"/>
    <col min="12307" max="12532" width="9.140625" style="14"/>
    <col min="12533" max="12533" width="14.140625" style="14" bestFit="1" customWidth="1"/>
    <col min="12534" max="12544" width="9.140625" style="14"/>
    <col min="12545" max="12545" width="8.5703125" style="14" customWidth="1"/>
    <col min="12546" max="12546" width="10" style="14" customWidth="1"/>
    <col min="12547" max="12547" width="6.5703125" style="14" customWidth="1"/>
    <col min="12548" max="12548" width="8.5703125" style="14" customWidth="1"/>
    <col min="12549" max="12549" width="8.140625" style="14" customWidth="1"/>
    <col min="12550" max="12551" width="6.5703125" style="14" customWidth="1"/>
    <col min="12552" max="12552" width="14" style="14" customWidth="1"/>
    <col min="12553" max="12553" width="6.5703125" style="14" customWidth="1"/>
    <col min="12554" max="12554" width="10.7109375" style="14" customWidth="1"/>
    <col min="12555" max="12555" width="6.5703125" style="14" customWidth="1"/>
    <col min="12556" max="12556" width="11.42578125" style="14" customWidth="1"/>
    <col min="12557" max="12557" width="6.5703125" style="14" customWidth="1"/>
    <col min="12558" max="12558" width="11" style="14" customWidth="1"/>
    <col min="12559" max="12559" width="9.140625" style="14"/>
    <col min="12560" max="12560" width="0.42578125" style="14" customWidth="1"/>
    <col min="12561" max="12561" width="9.140625" style="14"/>
    <col min="12562" max="12562" width="0.140625" style="14" customWidth="1"/>
    <col min="12563" max="12788" width="9.140625" style="14"/>
    <col min="12789" max="12789" width="14.140625" style="14" bestFit="1" customWidth="1"/>
    <col min="12790" max="12800" width="9.140625" style="14"/>
    <col min="12801" max="12801" width="8.5703125" style="14" customWidth="1"/>
    <col min="12802" max="12802" width="10" style="14" customWidth="1"/>
    <col min="12803" max="12803" width="6.5703125" style="14" customWidth="1"/>
    <col min="12804" max="12804" width="8.5703125" style="14" customWidth="1"/>
    <col min="12805" max="12805" width="8.140625" style="14" customWidth="1"/>
    <col min="12806" max="12807" width="6.5703125" style="14" customWidth="1"/>
    <col min="12808" max="12808" width="14" style="14" customWidth="1"/>
    <col min="12809" max="12809" width="6.5703125" style="14" customWidth="1"/>
    <col min="12810" max="12810" width="10.7109375" style="14" customWidth="1"/>
    <col min="12811" max="12811" width="6.5703125" style="14" customWidth="1"/>
    <col min="12812" max="12812" width="11.42578125" style="14" customWidth="1"/>
    <col min="12813" max="12813" width="6.5703125" style="14" customWidth="1"/>
    <col min="12814" max="12814" width="11" style="14" customWidth="1"/>
    <col min="12815" max="12815" width="9.140625" style="14"/>
    <col min="12816" max="12816" width="0.42578125" style="14" customWidth="1"/>
    <col min="12817" max="12817" width="9.140625" style="14"/>
    <col min="12818" max="12818" width="0.140625" style="14" customWidth="1"/>
    <col min="12819" max="13044" width="9.140625" style="14"/>
    <col min="13045" max="13045" width="14.140625" style="14" bestFit="1" customWidth="1"/>
    <col min="13046" max="13056" width="9.140625" style="14"/>
    <col min="13057" max="13057" width="8.5703125" style="14" customWidth="1"/>
    <col min="13058" max="13058" width="10" style="14" customWidth="1"/>
    <col min="13059" max="13059" width="6.5703125" style="14" customWidth="1"/>
    <col min="13060" max="13060" width="8.5703125" style="14" customWidth="1"/>
    <col min="13061" max="13061" width="8.140625" style="14" customWidth="1"/>
    <col min="13062" max="13063" width="6.5703125" style="14" customWidth="1"/>
    <col min="13064" max="13064" width="14" style="14" customWidth="1"/>
    <col min="13065" max="13065" width="6.5703125" style="14" customWidth="1"/>
    <col min="13066" max="13066" width="10.7109375" style="14" customWidth="1"/>
    <col min="13067" max="13067" width="6.5703125" style="14" customWidth="1"/>
    <col min="13068" max="13068" width="11.42578125" style="14" customWidth="1"/>
    <col min="13069" max="13069" width="6.5703125" style="14" customWidth="1"/>
    <col min="13070" max="13070" width="11" style="14" customWidth="1"/>
    <col min="13071" max="13071" width="9.140625" style="14"/>
    <col min="13072" max="13072" width="0.42578125" style="14" customWidth="1"/>
    <col min="13073" max="13073" width="9.140625" style="14"/>
    <col min="13074" max="13074" width="0.140625" style="14" customWidth="1"/>
    <col min="13075" max="13300" width="9.140625" style="14"/>
    <col min="13301" max="13301" width="14.140625" style="14" bestFit="1" customWidth="1"/>
    <col min="13302" max="13312" width="9.140625" style="14"/>
    <col min="13313" max="13313" width="8.5703125" style="14" customWidth="1"/>
    <col min="13314" max="13314" width="10" style="14" customWidth="1"/>
    <col min="13315" max="13315" width="6.5703125" style="14" customWidth="1"/>
    <col min="13316" max="13316" width="8.5703125" style="14" customWidth="1"/>
    <col min="13317" max="13317" width="8.140625" style="14" customWidth="1"/>
    <col min="13318" max="13319" width="6.5703125" style="14" customWidth="1"/>
    <col min="13320" max="13320" width="14" style="14" customWidth="1"/>
    <col min="13321" max="13321" width="6.5703125" style="14" customWidth="1"/>
    <col min="13322" max="13322" width="10.7109375" style="14" customWidth="1"/>
    <col min="13323" max="13323" width="6.5703125" style="14" customWidth="1"/>
    <col min="13324" max="13324" width="11.42578125" style="14" customWidth="1"/>
    <col min="13325" max="13325" width="6.5703125" style="14" customWidth="1"/>
    <col min="13326" max="13326" width="11" style="14" customWidth="1"/>
    <col min="13327" max="13327" width="9.140625" style="14"/>
    <col min="13328" max="13328" width="0.42578125" style="14" customWidth="1"/>
    <col min="13329" max="13329" width="9.140625" style="14"/>
    <col min="13330" max="13330" width="0.140625" style="14" customWidth="1"/>
    <col min="13331" max="13556" width="9.140625" style="14"/>
    <col min="13557" max="13557" width="14.140625" style="14" bestFit="1" customWidth="1"/>
    <col min="13558" max="13568" width="9.140625" style="14"/>
    <col min="13569" max="13569" width="8.5703125" style="14" customWidth="1"/>
    <col min="13570" max="13570" width="10" style="14" customWidth="1"/>
    <col min="13571" max="13571" width="6.5703125" style="14" customWidth="1"/>
    <col min="13572" max="13572" width="8.5703125" style="14" customWidth="1"/>
    <col min="13573" max="13573" width="8.140625" style="14" customWidth="1"/>
    <col min="13574" max="13575" width="6.5703125" style="14" customWidth="1"/>
    <col min="13576" max="13576" width="14" style="14" customWidth="1"/>
    <col min="13577" max="13577" width="6.5703125" style="14" customWidth="1"/>
    <col min="13578" max="13578" width="10.7109375" style="14" customWidth="1"/>
    <col min="13579" max="13579" width="6.5703125" style="14" customWidth="1"/>
    <col min="13580" max="13580" width="11.42578125" style="14" customWidth="1"/>
    <col min="13581" max="13581" width="6.5703125" style="14" customWidth="1"/>
    <col min="13582" max="13582" width="11" style="14" customWidth="1"/>
    <col min="13583" max="13583" width="9.140625" style="14"/>
    <col min="13584" max="13584" width="0.42578125" style="14" customWidth="1"/>
    <col min="13585" max="13585" width="9.140625" style="14"/>
    <col min="13586" max="13586" width="0.140625" style="14" customWidth="1"/>
    <col min="13587" max="13812" width="9.140625" style="14"/>
    <col min="13813" max="13813" width="14.140625" style="14" bestFit="1" customWidth="1"/>
    <col min="13814" max="13824" width="9.140625" style="14"/>
    <col min="13825" max="13825" width="8.5703125" style="14" customWidth="1"/>
    <col min="13826" max="13826" width="10" style="14" customWidth="1"/>
    <col min="13827" max="13827" width="6.5703125" style="14" customWidth="1"/>
    <col min="13828" max="13828" width="8.5703125" style="14" customWidth="1"/>
    <col min="13829" max="13829" width="8.140625" style="14" customWidth="1"/>
    <col min="13830" max="13831" width="6.5703125" style="14" customWidth="1"/>
    <col min="13832" max="13832" width="14" style="14" customWidth="1"/>
    <col min="13833" max="13833" width="6.5703125" style="14" customWidth="1"/>
    <col min="13834" max="13834" width="10.7109375" style="14" customWidth="1"/>
    <col min="13835" max="13835" width="6.5703125" style="14" customWidth="1"/>
    <col min="13836" max="13836" width="11.42578125" style="14" customWidth="1"/>
    <col min="13837" max="13837" width="6.5703125" style="14" customWidth="1"/>
    <col min="13838" max="13838" width="11" style="14" customWidth="1"/>
    <col min="13839" max="13839" width="9.140625" style="14"/>
    <col min="13840" max="13840" width="0.42578125" style="14" customWidth="1"/>
    <col min="13841" max="13841" width="9.140625" style="14"/>
    <col min="13842" max="13842" width="0.140625" style="14" customWidth="1"/>
    <col min="13843" max="14068" width="9.140625" style="14"/>
    <col min="14069" max="14069" width="14.140625" style="14" bestFit="1" customWidth="1"/>
    <col min="14070" max="14080" width="9.140625" style="14"/>
    <col min="14081" max="14081" width="8.5703125" style="14" customWidth="1"/>
    <col min="14082" max="14082" width="10" style="14" customWidth="1"/>
    <col min="14083" max="14083" width="6.5703125" style="14" customWidth="1"/>
    <col min="14084" max="14084" width="8.5703125" style="14" customWidth="1"/>
    <col min="14085" max="14085" width="8.140625" style="14" customWidth="1"/>
    <col min="14086" max="14087" width="6.5703125" style="14" customWidth="1"/>
    <col min="14088" max="14088" width="14" style="14" customWidth="1"/>
    <col min="14089" max="14089" width="6.5703125" style="14" customWidth="1"/>
    <col min="14090" max="14090" width="10.7109375" style="14" customWidth="1"/>
    <col min="14091" max="14091" width="6.5703125" style="14" customWidth="1"/>
    <col min="14092" max="14092" width="11.42578125" style="14" customWidth="1"/>
    <col min="14093" max="14093" width="6.5703125" style="14" customWidth="1"/>
    <col min="14094" max="14094" width="11" style="14" customWidth="1"/>
    <col min="14095" max="14095" width="9.140625" style="14"/>
    <col min="14096" max="14096" width="0.42578125" style="14" customWidth="1"/>
    <col min="14097" max="14097" width="9.140625" style="14"/>
    <col min="14098" max="14098" width="0.140625" style="14" customWidth="1"/>
    <col min="14099" max="14324" width="9.140625" style="14"/>
    <col min="14325" max="14325" width="14.140625" style="14" bestFit="1" customWidth="1"/>
    <col min="14326" max="14336" width="9.140625" style="14"/>
    <col min="14337" max="14337" width="8.5703125" style="14" customWidth="1"/>
    <col min="14338" max="14338" width="10" style="14" customWidth="1"/>
    <col min="14339" max="14339" width="6.5703125" style="14" customWidth="1"/>
    <col min="14340" max="14340" width="8.5703125" style="14" customWidth="1"/>
    <col min="14341" max="14341" width="8.140625" style="14" customWidth="1"/>
    <col min="14342" max="14343" width="6.5703125" style="14" customWidth="1"/>
    <col min="14344" max="14344" width="14" style="14" customWidth="1"/>
    <col min="14345" max="14345" width="6.5703125" style="14" customWidth="1"/>
    <col min="14346" max="14346" width="10.7109375" style="14" customWidth="1"/>
    <col min="14347" max="14347" width="6.5703125" style="14" customWidth="1"/>
    <col min="14348" max="14348" width="11.42578125" style="14" customWidth="1"/>
    <col min="14349" max="14349" width="6.5703125" style="14" customWidth="1"/>
    <col min="14350" max="14350" width="11" style="14" customWidth="1"/>
    <col min="14351" max="14351" width="9.140625" style="14"/>
    <col min="14352" max="14352" width="0.42578125" style="14" customWidth="1"/>
    <col min="14353" max="14353" width="9.140625" style="14"/>
    <col min="14354" max="14354" width="0.140625" style="14" customWidth="1"/>
    <col min="14355" max="14580" width="9.140625" style="14"/>
    <col min="14581" max="14581" width="14.140625" style="14" bestFit="1" customWidth="1"/>
    <col min="14582" max="14592" width="9.140625" style="14"/>
    <col min="14593" max="14593" width="8.5703125" style="14" customWidth="1"/>
    <col min="14594" max="14594" width="10" style="14" customWidth="1"/>
    <col min="14595" max="14595" width="6.5703125" style="14" customWidth="1"/>
    <col min="14596" max="14596" width="8.5703125" style="14" customWidth="1"/>
    <col min="14597" max="14597" width="8.140625" style="14" customWidth="1"/>
    <col min="14598" max="14599" width="6.5703125" style="14" customWidth="1"/>
    <col min="14600" max="14600" width="14" style="14" customWidth="1"/>
    <col min="14601" max="14601" width="6.5703125" style="14" customWidth="1"/>
    <col min="14602" max="14602" width="10.7109375" style="14" customWidth="1"/>
    <col min="14603" max="14603" width="6.5703125" style="14" customWidth="1"/>
    <col min="14604" max="14604" width="11.42578125" style="14" customWidth="1"/>
    <col min="14605" max="14605" width="6.5703125" style="14" customWidth="1"/>
    <col min="14606" max="14606" width="11" style="14" customWidth="1"/>
    <col min="14607" max="14607" width="9.140625" style="14"/>
    <col min="14608" max="14608" width="0.42578125" style="14" customWidth="1"/>
    <col min="14609" max="14609" width="9.140625" style="14"/>
    <col min="14610" max="14610" width="0.140625" style="14" customWidth="1"/>
    <col min="14611" max="14836" width="9.140625" style="14"/>
    <col min="14837" max="14837" width="14.140625" style="14" bestFit="1" customWidth="1"/>
    <col min="14838" max="14848" width="9.140625" style="14"/>
    <col min="14849" max="14849" width="8.5703125" style="14" customWidth="1"/>
    <col min="14850" max="14850" width="10" style="14" customWidth="1"/>
    <col min="14851" max="14851" width="6.5703125" style="14" customWidth="1"/>
    <col min="14852" max="14852" width="8.5703125" style="14" customWidth="1"/>
    <col min="14853" max="14853" width="8.140625" style="14" customWidth="1"/>
    <col min="14854" max="14855" width="6.5703125" style="14" customWidth="1"/>
    <col min="14856" max="14856" width="14" style="14" customWidth="1"/>
    <col min="14857" max="14857" width="6.5703125" style="14" customWidth="1"/>
    <col min="14858" max="14858" width="10.7109375" style="14" customWidth="1"/>
    <col min="14859" max="14859" width="6.5703125" style="14" customWidth="1"/>
    <col min="14860" max="14860" width="11.42578125" style="14" customWidth="1"/>
    <col min="14861" max="14861" width="6.5703125" style="14" customWidth="1"/>
    <col min="14862" max="14862" width="11" style="14" customWidth="1"/>
    <col min="14863" max="14863" width="9.140625" style="14"/>
    <col min="14864" max="14864" width="0.42578125" style="14" customWidth="1"/>
    <col min="14865" max="14865" width="9.140625" style="14"/>
    <col min="14866" max="14866" width="0.140625" style="14" customWidth="1"/>
    <col min="14867" max="15092" width="9.140625" style="14"/>
    <col min="15093" max="15093" width="14.140625" style="14" bestFit="1" customWidth="1"/>
    <col min="15094" max="15104" width="9.140625" style="14"/>
    <col min="15105" max="15105" width="8.5703125" style="14" customWidth="1"/>
    <col min="15106" max="15106" width="10" style="14" customWidth="1"/>
    <col min="15107" max="15107" width="6.5703125" style="14" customWidth="1"/>
    <col min="15108" max="15108" width="8.5703125" style="14" customWidth="1"/>
    <col min="15109" max="15109" width="8.140625" style="14" customWidth="1"/>
    <col min="15110" max="15111" width="6.5703125" style="14" customWidth="1"/>
    <col min="15112" max="15112" width="14" style="14" customWidth="1"/>
    <col min="15113" max="15113" width="6.5703125" style="14" customWidth="1"/>
    <col min="15114" max="15114" width="10.7109375" style="14" customWidth="1"/>
    <col min="15115" max="15115" width="6.5703125" style="14" customWidth="1"/>
    <col min="15116" max="15116" width="11.42578125" style="14" customWidth="1"/>
    <col min="15117" max="15117" width="6.5703125" style="14" customWidth="1"/>
    <col min="15118" max="15118" width="11" style="14" customWidth="1"/>
    <col min="15119" max="15119" width="9.140625" style="14"/>
    <col min="15120" max="15120" width="0.42578125" style="14" customWidth="1"/>
    <col min="15121" max="15121" width="9.140625" style="14"/>
    <col min="15122" max="15122" width="0.140625" style="14" customWidth="1"/>
    <col min="15123" max="15348" width="9.140625" style="14"/>
    <col min="15349" max="15349" width="14.140625" style="14" bestFit="1" customWidth="1"/>
    <col min="15350" max="15360" width="9.140625" style="14"/>
    <col min="15361" max="15361" width="8.5703125" style="14" customWidth="1"/>
    <col min="15362" max="15362" width="10" style="14" customWidth="1"/>
    <col min="15363" max="15363" width="6.5703125" style="14" customWidth="1"/>
    <col min="15364" max="15364" width="8.5703125" style="14" customWidth="1"/>
    <col min="15365" max="15365" width="8.140625" style="14" customWidth="1"/>
    <col min="15366" max="15367" width="6.5703125" style="14" customWidth="1"/>
    <col min="15368" max="15368" width="14" style="14" customWidth="1"/>
    <col min="15369" max="15369" width="6.5703125" style="14" customWidth="1"/>
    <col min="15370" max="15370" width="10.7109375" style="14" customWidth="1"/>
    <col min="15371" max="15371" width="6.5703125" style="14" customWidth="1"/>
    <col min="15372" max="15372" width="11.42578125" style="14" customWidth="1"/>
    <col min="15373" max="15373" width="6.5703125" style="14" customWidth="1"/>
    <col min="15374" max="15374" width="11" style="14" customWidth="1"/>
    <col min="15375" max="15375" width="9.140625" style="14"/>
    <col min="15376" max="15376" width="0.42578125" style="14" customWidth="1"/>
    <col min="15377" max="15377" width="9.140625" style="14"/>
    <col min="15378" max="15378" width="0.140625" style="14" customWidth="1"/>
    <col min="15379" max="15604" width="9.140625" style="14"/>
    <col min="15605" max="15605" width="14.140625" style="14" bestFit="1" customWidth="1"/>
    <col min="15606" max="15616" width="9.140625" style="14"/>
    <col min="15617" max="15617" width="8.5703125" style="14" customWidth="1"/>
    <col min="15618" max="15618" width="10" style="14" customWidth="1"/>
    <col min="15619" max="15619" width="6.5703125" style="14" customWidth="1"/>
    <col min="15620" max="15620" width="8.5703125" style="14" customWidth="1"/>
    <col min="15621" max="15621" width="8.140625" style="14" customWidth="1"/>
    <col min="15622" max="15623" width="6.5703125" style="14" customWidth="1"/>
    <col min="15624" max="15624" width="14" style="14" customWidth="1"/>
    <col min="15625" max="15625" width="6.5703125" style="14" customWidth="1"/>
    <col min="15626" max="15626" width="10.7109375" style="14" customWidth="1"/>
    <col min="15627" max="15627" width="6.5703125" style="14" customWidth="1"/>
    <col min="15628" max="15628" width="11.42578125" style="14" customWidth="1"/>
    <col min="15629" max="15629" width="6.5703125" style="14" customWidth="1"/>
    <col min="15630" max="15630" width="11" style="14" customWidth="1"/>
    <col min="15631" max="15631" width="9.140625" style="14"/>
    <col min="15632" max="15632" width="0.42578125" style="14" customWidth="1"/>
    <col min="15633" max="15633" width="9.140625" style="14"/>
    <col min="15634" max="15634" width="0.140625" style="14" customWidth="1"/>
    <col min="15635" max="15860" width="9.140625" style="14"/>
    <col min="15861" max="15861" width="14.140625" style="14" bestFit="1" customWidth="1"/>
    <col min="15862" max="15872" width="9.140625" style="14"/>
    <col min="15873" max="15873" width="8.5703125" style="14" customWidth="1"/>
    <col min="15874" max="15874" width="10" style="14" customWidth="1"/>
    <col min="15875" max="15875" width="6.5703125" style="14" customWidth="1"/>
    <col min="15876" max="15876" width="8.5703125" style="14" customWidth="1"/>
    <col min="15877" max="15877" width="8.140625" style="14" customWidth="1"/>
    <col min="15878" max="15879" width="6.5703125" style="14" customWidth="1"/>
    <col min="15880" max="15880" width="14" style="14" customWidth="1"/>
    <col min="15881" max="15881" width="6.5703125" style="14" customWidth="1"/>
    <col min="15882" max="15882" width="10.7109375" style="14" customWidth="1"/>
    <col min="15883" max="15883" width="6.5703125" style="14" customWidth="1"/>
    <col min="15884" max="15884" width="11.42578125" style="14" customWidth="1"/>
    <col min="15885" max="15885" width="6.5703125" style="14" customWidth="1"/>
    <col min="15886" max="15886" width="11" style="14" customWidth="1"/>
    <col min="15887" max="15887" width="9.140625" style="14"/>
    <col min="15888" max="15888" width="0.42578125" style="14" customWidth="1"/>
    <col min="15889" max="15889" width="9.140625" style="14"/>
    <col min="15890" max="15890" width="0.140625" style="14" customWidth="1"/>
    <col min="15891" max="16116" width="9.140625" style="14"/>
    <col min="16117" max="16117" width="14.140625" style="14" bestFit="1" customWidth="1"/>
    <col min="16118" max="16128" width="9.140625" style="14"/>
    <col min="16129" max="16129" width="8.5703125" style="14" customWidth="1"/>
    <col min="16130" max="16130" width="10" style="14" customWidth="1"/>
    <col min="16131" max="16131" width="6.5703125" style="14" customWidth="1"/>
    <col min="16132" max="16132" width="8.5703125" style="14" customWidth="1"/>
    <col min="16133" max="16133" width="8.140625" style="14" customWidth="1"/>
    <col min="16134" max="16135" width="6.5703125" style="14" customWidth="1"/>
    <col min="16136" max="16136" width="14" style="14" customWidth="1"/>
    <col min="16137" max="16137" width="6.5703125" style="14" customWidth="1"/>
    <col min="16138" max="16138" width="10.7109375" style="14" customWidth="1"/>
    <col min="16139" max="16139" width="6.5703125" style="14" customWidth="1"/>
    <col min="16140" max="16140" width="11.42578125" style="14" customWidth="1"/>
    <col min="16141" max="16141" width="6.5703125" style="14" customWidth="1"/>
    <col min="16142" max="16142" width="11" style="14" customWidth="1"/>
    <col min="16143" max="16143" width="9.140625" style="14"/>
    <col min="16144" max="16144" width="0.42578125" style="14" customWidth="1"/>
    <col min="16145" max="16145" width="9.140625" style="14"/>
    <col min="16146" max="16146" width="0.140625" style="14" customWidth="1"/>
    <col min="16147" max="16372" width="9.140625" style="14"/>
    <col min="16373" max="16373" width="14.140625" style="14" bestFit="1" customWidth="1"/>
    <col min="16374" max="16384" width="9.140625" style="14"/>
  </cols>
  <sheetData>
    <row r="1" spans="1:20" ht="18" customHeight="1" thickBot="1" x14ac:dyDescent="0.3">
      <c r="A1" s="176" t="s">
        <v>424</v>
      </c>
      <c r="B1" s="176"/>
      <c r="C1" s="176"/>
      <c r="D1" s="176"/>
      <c r="E1" s="176"/>
      <c r="F1" s="176"/>
      <c r="G1" s="176"/>
      <c r="H1" s="176"/>
      <c r="I1" s="176"/>
      <c r="J1" s="176"/>
      <c r="K1" s="176"/>
      <c r="L1" s="176"/>
      <c r="M1" s="176"/>
      <c r="N1" s="176"/>
    </row>
    <row r="2" spans="1:20" s="15" customFormat="1" ht="27" customHeight="1" x14ac:dyDescent="0.25">
      <c r="A2" s="340" t="s">
        <v>143</v>
      </c>
      <c r="B2" s="340"/>
      <c r="C2" s="340"/>
      <c r="D2" s="340"/>
      <c r="E2" s="341" t="s">
        <v>188</v>
      </c>
      <c r="F2" s="341"/>
      <c r="G2" s="341"/>
      <c r="H2" s="341"/>
      <c r="I2" s="183" t="s">
        <v>33</v>
      </c>
      <c r="J2" s="183"/>
      <c r="K2" s="183"/>
      <c r="L2" s="183"/>
      <c r="M2" s="183"/>
      <c r="N2" s="183"/>
    </row>
    <row r="3" spans="1:20" s="15" customFormat="1" ht="12.75" customHeight="1" x14ac:dyDescent="0.25">
      <c r="A3" s="345" t="s">
        <v>248</v>
      </c>
      <c r="B3" s="345"/>
      <c r="C3" s="345"/>
      <c r="D3" s="345"/>
      <c r="E3" s="344" t="s">
        <v>249</v>
      </c>
      <c r="F3" s="345"/>
      <c r="G3" s="345"/>
      <c r="H3" s="345"/>
      <c r="I3" s="192" t="s">
        <v>194</v>
      </c>
      <c r="J3" s="193"/>
      <c r="K3" s="193"/>
      <c r="L3" s="526"/>
      <c r="M3" s="526"/>
      <c r="N3" s="527"/>
    </row>
    <row r="4" spans="1:20" s="15" customFormat="1" ht="21.75" customHeight="1" x14ac:dyDescent="0.25">
      <c r="A4" s="345"/>
      <c r="B4" s="345"/>
      <c r="C4" s="345"/>
      <c r="D4" s="345"/>
      <c r="E4" s="345"/>
      <c r="F4" s="345"/>
      <c r="G4" s="345"/>
      <c r="H4" s="345"/>
      <c r="I4" s="528"/>
      <c r="J4" s="529"/>
      <c r="K4" s="529"/>
      <c r="L4" s="529"/>
      <c r="M4" s="529"/>
      <c r="N4" s="530"/>
    </row>
    <row r="5" spans="1:20" s="15" customFormat="1" ht="21.75" customHeight="1" x14ac:dyDescent="0.25">
      <c r="A5" s="353" t="s">
        <v>148</v>
      </c>
      <c r="B5" s="353"/>
      <c r="C5" s="353"/>
      <c r="D5" s="344" t="s">
        <v>250</v>
      </c>
      <c r="E5" s="344"/>
      <c r="F5" s="344"/>
      <c r="G5" s="344"/>
      <c r="H5" s="344"/>
      <c r="I5" s="531" t="s">
        <v>39</v>
      </c>
      <c r="J5" s="531"/>
      <c r="K5" s="531"/>
      <c r="L5" s="531"/>
      <c r="M5" s="531"/>
      <c r="N5" s="531"/>
    </row>
    <row r="6" spans="1:20" s="15" customFormat="1" ht="21.75" customHeight="1" x14ac:dyDescent="0.25">
      <c r="A6" s="353"/>
      <c r="B6" s="353"/>
      <c r="C6" s="353"/>
      <c r="D6" s="344"/>
      <c r="E6" s="344"/>
      <c r="F6" s="344"/>
      <c r="G6" s="344"/>
      <c r="H6" s="344"/>
      <c r="I6" s="532">
        <v>2017</v>
      </c>
      <c r="J6" s="532"/>
      <c r="K6" s="533">
        <v>2018</v>
      </c>
      <c r="L6" s="533"/>
      <c r="M6" s="533">
        <v>2019</v>
      </c>
      <c r="N6" s="533"/>
    </row>
    <row r="7" spans="1:20" ht="85.5" customHeight="1" x14ac:dyDescent="0.25">
      <c r="A7" s="361" t="s">
        <v>4</v>
      </c>
      <c r="B7" s="362"/>
      <c r="C7" s="231" t="s">
        <v>251</v>
      </c>
      <c r="D7" s="232"/>
      <c r="E7" s="232"/>
      <c r="F7" s="232"/>
      <c r="G7" s="232"/>
      <c r="H7" s="232"/>
      <c r="I7" s="232"/>
      <c r="J7" s="232"/>
      <c r="K7" s="232"/>
      <c r="L7" s="232"/>
      <c r="M7" s="232"/>
      <c r="N7" s="233"/>
      <c r="O7" s="351"/>
      <c r="P7" s="352"/>
      <c r="Q7" s="352"/>
      <c r="R7" s="352"/>
      <c r="S7" s="352"/>
      <c r="T7" s="352"/>
    </row>
    <row r="8" spans="1:20" ht="38.25" customHeight="1" x14ac:dyDescent="0.25">
      <c r="A8" s="199" t="s">
        <v>41</v>
      </c>
      <c r="B8" s="200"/>
      <c r="C8" s="201" t="s">
        <v>405</v>
      </c>
      <c r="D8" s="202"/>
      <c r="E8" s="202"/>
      <c r="F8" s="202"/>
      <c r="G8" s="202"/>
      <c r="H8" s="202"/>
      <c r="I8" s="202"/>
      <c r="J8" s="202"/>
      <c r="K8" s="202"/>
      <c r="L8" s="202"/>
      <c r="M8" s="202"/>
      <c r="N8" s="203"/>
      <c r="R8" s="16"/>
    </row>
    <row r="9" spans="1:20" ht="38.25" hidden="1" customHeight="1" x14ac:dyDescent="0.25">
      <c r="A9" s="199"/>
      <c r="B9" s="200"/>
      <c r="C9" s="201"/>
      <c r="D9" s="204"/>
      <c r="E9" s="204"/>
      <c r="F9" s="204"/>
      <c r="G9" s="204"/>
      <c r="H9" s="204"/>
      <c r="I9" s="204"/>
      <c r="J9" s="204"/>
      <c r="K9" s="204"/>
      <c r="L9" s="204"/>
      <c r="M9" s="204"/>
      <c r="N9" s="205"/>
      <c r="R9" s="16"/>
    </row>
    <row r="10" spans="1:20" ht="19.5" customHeight="1" x14ac:dyDescent="0.25">
      <c r="A10" s="206" t="s">
        <v>150</v>
      </c>
      <c r="B10" s="534"/>
      <c r="C10" s="368" t="s">
        <v>252</v>
      </c>
      <c r="D10" s="369"/>
      <c r="E10" s="369"/>
      <c r="F10" s="369"/>
      <c r="G10" s="369"/>
      <c r="H10" s="369"/>
      <c r="I10" s="369"/>
      <c r="J10" s="369"/>
      <c r="K10" s="369"/>
      <c r="L10" s="369"/>
      <c r="M10" s="369"/>
      <c r="N10" s="370"/>
    </row>
    <row r="11" spans="1:20" ht="19.5" customHeight="1" x14ac:dyDescent="0.25">
      <c r="A11" s="535"/>
      <c r="B11" s="536"/>
      <c r="C11" s="371"/>
      <c r="D11" s="372"/>
      <c r="E11" s="372"/>
      <c r="F11" s="372"/>
      <c r="G11" s="372"/>
      <c r="H11" s="372"/>
      <c r="I11" s="372"/>
      <c r="J11" s="372"/>
      <c r="K11" s="372"/>
      <c r="L11" s="372"/>
      <c r="M11" s="372"/>
      <c r="N11" s="373"/>
    </row>
    <row r="12" spans="1:20" ht="60.75" customHeight="1" x14ac:dyDescent="0.25">
      <c r="A12" s="535"/>
      <c r="B12" s="536"/>
      <c r="C12" s="371"/>
      <c r="D12" s="372"/>
      <c r="E12" s="372"/>
      <c r="F12" s="372"/>
      <c r="G12" s="372"/>
      <c r="H12" s="372"/>
      <c r="I12" s="372"/>
      <c r="J12" s="372"/>
      <c r="K12" s="372"/>
      <c r="L12" s="372"/>
      <c r="M12" s="372"/>
      <c r="N12" s="373"/>
    </row>
    <row r="13" spans="1:20" ht="0.75" customHeight="1" x14ac:dyDescent="0.25">
      <c r="A13" s="535"/>
      <c r="B13" s="536"/>
      <c r="C13" s="371"/>
      <c r="D13" s="372"/>
      <c r="E13" s="372"/>
      <c r="F13" s="372"/>
      <c r="G13" s="372"/>
      <c r="H13" s="372"/>
      <c r="I13" s="372"/>
      <c r="J13" s="372"/>
      <c r="K13" s="372"/>
      <c r="L13" s="372"/>
      <c r="M13" s="372"/>
      <c r="N13" s="373"/>
    </row>
    <row r="14" spans="1:20" ht="18.75" hidden="1" customHeight="1" x14ac:dyDescent="0.25">
      <c r="A14" s="535"/>
      <c r="B14" s="536"/>
      <c r="C14" s="371"/>
      <c r="D14" s="372"/>
      <c r="E14" s="372"/>
      <c r="F14" s="372"/>
      <c r="G14" s="372"/>
      <c r="H14" s="372"/>
      <c r="I14" s="372"/>
      <c r="J14" s="372"/>
      <c r="K14" s="372"/>
      <c r="L14" s="372"/>
      <c r="M14" s="372"/>
      <c r="N14" s="373"/>
    </row>
    <row r="15" spans="1:20" ht="16.5" hidden="1" customHeight="1" x14ac:dyDescent="0.25">
      <c r="A15" s="535"/>
      <c r="B15" s="536"/>
      <c r="C15" s="371"/>
      <c r="D15" s="372"/>
      <c r="E15" s="372"/>
      <c r="F15" s="372"/>
      <c r="G15" s="372"/>
      <c r="H15" s="372"/>
      <c r="I15" s="372"/>
      <c r="J15" s="372"/>
      <c r="K15" s="372"/>
      <c r="L15" s="372"/>
      <c r="M15" s="372"/>
      <c r="N15" s="373"/>
    </row>
    <row r="16" spans="1:20" ht="23.25" hidden="1" customHeight="1" x14ac:dyDescent="0.25">
      <c r="A16" s="535"/>
      <c r="B16" s="536"/>
      <c r="C16" s="371"/>
      <c r="D16" s="372"/>
      <c r="E16" s="372"/>
      <c r="F16" s="372"/>
      <c r="G16" s="372"/>
      <c r="H16" s="372"/>
      <c r="I16" s="372"/>
      <c r="J16" s="372"/>
      <c r="K16" s="372"/>
      <c r="L16" s="372"/>
      <c r="M16" s="372"/>
      <c r="N16" s="373"/>
    </row>
    <row r="17" spans="1:166" ht="20.25" hidden="1" customHeight="1" x14ac:dyDescent="0.25">
      <c r="A17" s="535"/>
      <c r="B17" s="536"/>
      <c r="C17" s="371"/>
      <c r="D17" s="372"/>
      <c r="E17" s="372"/>
      <c r="F17" s="372"/>
      <c r="G17" s="372"/>
      <c r="H17" s="372"/>
      <c r="I17" s="372"/>
      <c r="J17" s="372"/>
      <c r="K17" s="372"/>
      <c r="L17" s="372"/>
      <c r="M17" s="372"/>
      <c r="N17" s="373"/>
    </row>
    <row r="18" spans="1:166" ht="13.5" hidden="1" customHeight="1" x14ac:dyDescent="0.25">
      <c r="A18" s="535"/>
      <c r="B18" s="536"/>
      <c r="C18" s="371"/>
      <c r="D18" s="372"/>
      <c r="E18" s="372"/>
      <c r="F18" s="372"/>
      <c r="G18" s="372"/>
      <c r="H18" s="372"/>
      <c r="I18" s="372"/>
      <c r="J18" s="372"/>
      <c r="K18" s="372"/>
      <c r="L18" s="372"/>
      <c r="M18" s="372"/>
      <c r="N18" s="373"/>
    </row>
    <row r="19" spans="1:166" ht="13.5" hidden="1" customHeight="1" x14ac:dyDescent="0.25">
      <c r="A19" s="535"/>
      <c r="B19" s="536"/>
      <c r="C19" s="371"/>
      <c r="D19" s="372"/>
      <c r="E19" s="372"/>
      <c r="F19" s="372"/>
      <c r="G19" s="372"/>
      <c r="H19" s="372"/>
      <c r="I19" s="372"/>
      <c r="J19" s="372"/>
      <c r="K19" s="372"/>
      <c r="L19" s="372"/>
      <c r="M19" s="372"/>
      <c r="N19" s="373"/>
    </row>
    <row r="20" spans="1:166" ht="13.5" hidden="1" customHeight="1" x14ac:dyDescent="0.25">
      <c r="A20" s="535"/>
      <c r="B20" s="536"/>
      <c r="C20" s="371"/>
      <c r="D20" s="372"/>
      <c r="E20" s="372"/>
      <c r="F20" s="372"/>
      <c r="G20" s="372"/>
      <c r="H20" s="372"/>
      <c r="I20" s="372"/>
      <c r="J20" s="372"/>
      <c r="K20" s="372"/>
      <c r="L20" s="372"/>
      <c r="M20" s="372"/>
      <c r="N20" s="373"/>
    </row>
    <row r="21" spans="1:166" ht="13.5" hidden="1" customHeight="1" x14ac:dyDescent="0.25">
      <c r="A21" s="535"/>
      <c r="B21" s="536"/>
      <c r="C21" s="371"/>
      <c r="D21" s="372"/>
      <c r="E21" s="372"/>
      <c r="F21" s="372"/>
      <c r="G21" s="372"/>
      <c r="H21" s="372"/>
      <c r="I21" s="372"/>
      <c r="J21" s="372"/>
      <c r="K21" s="372"/>
      <c r="L21" s="372"/>
      <c r="M21" s="372"/>
      <c r="N21" s="373"/>
    </row>
    <row r="22" spans="1:166" ht="13.5" hidden="1" customHeight="1" x14ac:dyDescent="0.25">
      <c r="A22" s="537"/>
      <c r="B22" s="538"/>
      <c r="C22" s="374"/>
      <c r="D22" s="375"/>
      <c r="E22" s="375"/>
      <c r="F22" s="375"/>
      <c r="G22" s="375"/>
      <c r="H22" s="375"/>
      <c r="I22" s="375"/>
      <c r="J22" s="375"/>
      <c r="K22" s="375"/>
      <c r="L22" s="375"/>
      <c r="M22" s="375"/>
      <c r="N22" s="376"/>
    </row>
    <row r="23" spans="1:166" ht="18.75" customHeight="1" x14ac:dyDescent="0.25">
      <c r="A23" s="241" t="s">
        <v>43</v>
      </c>
      <c r="B23" s="244"/>
      <c r="C23" s="244"/>
      <c r="D23" s="244"/>
      <c r="E23" s="244"/>
      <c r="F23" s="244"/>
      <c r="G23" s="244"/>
      <c r="H23" s="244"/>
      <c r="I23" s="244"/>
      <c r="J23" s="244"/>
      <c r="K23" s="244"/>
      <c r="L23" s="244"/>
      <c r="M23" s="244"/>
      <c r="N23" s="242"/>
      <c r="R23" s="87"/>
      <c r="S23" s="87"/>
      <c r="T23" s="87"/>
      <c r="U23" s="87"/>
      <c r="V23" s="87"/>
      <c r="W23" s="87"/>
      <c r="X23" s="87"/>
      <c r="Y23" s="87"/>
      <c r="Z23" s="87"/>
      <c r="AA23" s="87"/>
      <c r="AB23" s="87"/>
      <c r="AC23" s="87"/>
      <c r="AD23" s="18"/>
      <c r="AE23" s="18"/>
      <c r="AF23" s="18"/>
      <c r="AG23" s="18"/>
      <c r="AH23" s="18"/>
      <c r="AI23" s="18"/>
      <c r="AJ23" s="18"/>
      <c r="AK23" s="18"/>
      <c r="AL23" s="18"/>
      <c r="AM23" s="18"/>
      <c r="AN23" s="18"/>
      <c r="AO23" s="18"/>
      <c r="AP23" s="18"/>
      <c r="AQ23" s="18"/>
      <c r="AR23" s="18"/>
      <c r="AS23" s="18"/>
      <c r="AT23" s="18"/>
      <c r="AU23" s="18"/>
      <c r="AV23" s="18"/>
      <c r="AW23" s="18"/>
      <c r="AX23" s="18"/>
      <c r="AY23" s="18"/>
      <c r="AZ23" s="18"/>
      <c r="BA23" s="18"/>
      <c r="BB23" s="18"/>
      <c r="BC23" s="18"/>
      <c r="BD23" s="18"/>
      <c r="BE23" s="18"/>
      <c r="BF23" s="18"/>
      <c r="BG23" s="18"/>
      <c r="BH23" s="18"/>
      <c r="BI23" s="18"/>
      <c r="BJ23" s="18"/>
      <c r="BK23" s="18"/>
      <c r="BL23" s="18"/>
      <c r="BM23" s="18"/>
      <c r="BN23" s="18"/>
      <c r="BO23" s="18"/>
      <c r="BP23" s="18"/>
      <c r="BQ23" s="18"/>
      <c r="BR23" s="18"/>
      <c r="BS23" s="18"/>
      <c r="BT23" s="18"/>
      <c r="BU23" s="18"/>
      <c r="BV23" s="18"/>
      <c r="BW23" s="18"/>
      <c r="BX23" s="18"/>
      <c r="BY23" s="18"/>
      <c r="BZ23" s="18"/>
      <c r="CA23" s="18"/>
      <c r="CB23" s="18"/>
      <c r="CC23" s="18"/>
      <c r="CD23" s="18"/>
      <c r="CE23" s="18"/>
      <c r="CF23" s="18"/>
      <c r="CG23" s="18"/>
      <c r="CH23" s="18"/>
      <c r="CI23" s="18"/>
      <c r="CJ23" s="18"/>
      <c r="CK23" s="18"/>
      <c r="CL23" s="18"/>
      <c r="CM23" s="18"/>
      <c r="CN23" s="18"/>
      <c r="CO23" s="18"/>
      <c r="CP23" s="18"/>
      <c r="CQ23" s="18"/>
      <c r="CR23" s="18"/>
      <c r="CS23" s="18"/>
      <c r="CT23" s="18"/>
      <c r="CU23" s="18"/>
      <c r="CV23" s="18"/>
      <c r="CW23" s="18"/>
      <c r="CX23" s="18"/>
      <c r="CY23" s="18"/>
      <c r="CZ23" s="18"/>
      <c r="DA23" s="18"/>
      <c r="DB23" s="18"/>
      <c r="DC23" s="18"/>
      <c r="DD23" s="18"/>
      <c r="DE23" s="18"/>
      <c r="DF23" s="18"/>
      <c r="DG23" s="18"/>
      <c r="DH23" s="18"/>
      <c r="DI23" s="18"/>
      <c r="DJ23" s="18"/>
      <c r="DK23" s="18"/>
      <c r="DL23" s="18"/>
      <c r="DM23" s="18"/>
      <c r="DN23" s="18"/>
      <c r="DO23" s="18"/>
      <c r="DP23" s="18"/>
      <c r="DQ23" s="18"/>
      <c r="DR23" s="18"/>
      <c r="DS23" s="18"/>
      <c r="DT23" s="18"/>
      <c r="DU23" s="18"/>
      <c r="DV23" s="18"/>
      <c r="DW23" s="18"/>
      <c r="DX23" s="18"/>
      <c r="DY23" s="18"/>
      <c r="DZ23" s="18"/>
      <c r="EA23" s="18"/>
      <c r="EB23" s="18"/>
      <c r="EC23" s="18"/>
      <c r="ED23" s="18"/>
      <c r="EE23" s="18"/>
      <c r="EF23" s="18"/>
      <c r="EG23" s="18"/>
      <c r="EH23" s="18"/>
      <c r="EI23" s="18"/>
      <c r="EJ23" s="18"/>
      <c r="EK23" s="18"/>
      <c r="EL23" s="18"/>
      <c r="EM23" s="18"/>
      <c r="EN23" s="18"/>
      <c r="EO23" s="18"/>
      <c r="EP23" s="18"/>
      <c r="EQ23" s="18"/>
      <c r="ER23" s="18"/>
      <c r="ES23" s="18"/>
      <c r="ET23" s="18"/>
      <c r="EU23" s="18"/>
      <c r="EV23" s="18"/>
      <c r="EW23" s="18"/>
      <c r="EX23" s="18"/>
      <c r="EY23" s="18"/>
      <c r="EZ23" s="18"/>
      <c r="FA23" s="18"/>
      <c r="FB23" s="18"/>
      <c r="FC23" s="18"/>
      <c r="FD23" s="18"/>
      <c r="FE23" s="18"/>
      <c r="FF23" s="18"/>
      <c r="FG23" s="18"/>
      <c r="FH23" s="18"/>
      <c r="FI23" s="18"/>
      <c r="FJ23" s="18"/>
    </row>
    <row r="24" spans="1:166" ht="27" customHeight="1" x14ac:dyDescent="0.25">
      <c r="A24" s="19">
        <v>1</v>
      </c>
      <c r="B24" s="234" t="s">
        <v>253</v>
      </c>
      <c r="C24" s="235"/>
      <c r="D24" s="235"/>
      <c r="E24" s="235"/>
      <c r="F24" s="235"/>
      <c r="G24" s="236"/>
      <c r="H24" s="19">
        <v>6</v>
      </c>
      <c r="I24" s="358"/>
      <c r="J24" s="381"/>
      <c r="K24" s="381"/>
      <c r="L24" s="381"/>
      <c r="M24" s="381"/>
      <c r="N24" s="382"/>
      <c r="R24" s="87"/>
      <c r="S24" s="87"/>
      <c r="T24" s="87"/>
      <c r="U24" s="87"/>
      <c r="V24" s="87"/>
      <c r="W24" s="87"/>
      <c r="X24" s="87"/>
      <c r="Y24" s="87"/>
      <c r="Z24" s="87"/>
      <c r="AA24" s="87"/>
      <c r="AB24" s="87"/>
      <c r="AC24" s="87"/>
      <c r="AD24" s="18"/>
      <c r="AE24" s="18"/>
      <c r="AF24" s="18"/>
      <c r="AG24" s="18"/>
      <c r="AH24" s="18"/>
      <c r="AI24" s="18"/>
      <c r="AJ24" s="18"/>
      <c r="AK24" s="18"/>
      <c r="AL24" s="18"/>
      <c r="AM24" s="18"/>
      <c r="AN24" s="18"/>
      <c r="AO24" s="18"/>
      <c r="AP24" s="18"/>
      <c r="AQ24" s="18"/>
      <c r="AR24" s="18"/>
      <c r="AS24" s="18"/>
      <c r="AT24" s="18"/>
      <c r="AU24" s="18"/>
      <c r="AV24" s="18"/>
      <c r="AW24" s="18"/>
      <c r="AX24" s="18"/>
      <c r="AY24" s="18"/>
      <c r="AZ24" s="18"/>
      <c r="BA24" s="18"/>
      <c r="BB24" s="18"/>
      <c r="BC24" s="18"/>
      <c r="BD24" s="18"/>
      <c r="BE24" s="18"/>
      <c r="BF24" s="18"/>
      <c r="BG24" s="18"/>
      <c r="BH24" s="18"/>
      <c r="BI24" s="18"/>
      <c r="BJ24" s="18"/>
      <c r="BK24" s="18"/>
      <c r="BL24" s="18"/>
      <c r="BM24" s="18"/>
      <c r="BN24" s="18"/>
      <c r="BO24" s="18"/>
      <c r="BP24" s="18"/>
      <c r="BQ24" s="18"/>
      <c r="BR24" s="18"/>
      <c r="BS24" s="18"/>
      <c r="BT24" s="18"/>
      <c r="BU24" s="18"/>
      <c r="BV24" s="18"/>
      <c r="BW24" s="18"/>
      <c r="BX24" s="18"/>
      <c r="BY24" s="18"/>
      <c r="BZ24" s="18"/>
      <c r="CA24" s="18"/>
      <c r="CB24" s="18"/>
      <c r="CC24" s="18"/>
      <c r="CD24" s="18"/>
      <c r="CE24" s="18"/>
      <c r="CF24" s="18"/>
      <c r="CG24" s="18"/>
      <c r="CH24" s="18"/>
      <c r="CI24" s="18"/>
      <c r="CJ24" s="18"/>
      <c r="CK24" s="18"/>
      <c r="CL24" s="18"/>
      <c r="CM24" s="18"/>
      <c r="CN24" s="18"/>
      <c r="CO24" s="18"/>
      <c r="CP24" s="18"/>
      <c r="CQ24" s="18"/>
      <c r="CR24" s="18"/>
      <c r="CS24" s="18"/>
      <c r="CT24" s="18"/>
      <c r="CU24" s="18"/>
      <c r="CV24" s="18"/>
      <c r="CW24" s="18"/>
      <c r="CX24" s="18"/>
      <c r="CY24" s="18"/>
      <c r="CZ24" s="18"/>
      <c r="DA24" s="18"/>
      <c r="DB24" s="18"/>
      <c r="DC24" s="18"/>
      <c r="DD24" s="18"/>
      <c r="DE24" s="18"/>
      <c r="DF24" s="18"/>
      <c r="DG24" s="18"/>
      <c r="DH24" s="18"/>
      <c r="DI24" s="18"/>
      <c r="DJ24" s="18"/>
      <c r="DK24" s="18"/>
      <c r="DL24" s="18"/>
      <c r="DM24" s="18"/>
      <c r="DN24" s="18"/>
      <c r="DO24" s="18"/>
      <c r="DP24" s="18"/>
      <c r="DQ24" s="18"/>
      <c r="DR24" s="18"/>
      <c r="DS24" s="18"/>
      <c r="DT24" s="18"/>
      <c r="DU24" s="18"/>
      <c r="DV24" s="18"/>
      <c r="DW24" s="18"/>
      <c r="DX24" s="18"/>
      <c r="DY24" s="18"/>
      <c r="DZ24" s="18"/>
      <c r="EA24" s="18"/>
      <c r="EB24" s="18"/>
      <c r="EC24" s="18"/>
      <c r="ED24" s="18"/>
      <c r="EE24" s="18"/>
      <c r="EF24" s="18"/>
      <c r="EG24" s="18"/>
      <c r="EH24" s="18"/>
      <c r="EI24" s="18"/>
      <c r="EJ24" s="18"/>
      <c r="EK24" s="18"/>
      <c r="EL24" s="18"/>
      <c r="EM24" s="18"/>
      <c r="EN24" s="18"/>
      <c r="EO24" s="18"/>
      <c r="EP24" s="18"/>
      <c r="EQ24" s="18"/>
      <c r="ER24" s="18"/>
      <c r="ES24" s="18"/>
      <c r="ET24" s="18"/>
      <c r="EU24" s="18"/>
      <c r="EV24" s="18"/>
      <c r="EW24" s="18"/>
      <c r="EX24" s="18"/>
      <c r="EY24" s="18"/>
      <c r="EZ24" s="18"/>
      <c r="FA24" s="18"/>
      <c r="FB24" s="18"/>
      <c r="FC24" s="18"/>
      <c r="FD24" s="18"/>
      <c r="FE24" s="18"/>
      <c r="FF24" s="18"/>
      <c r="FG24" s="18"/>
      <c r="FH24" s="18"/>
      <c r="FI24" s="18"/>
      <c r="FJ24" s="18"/>
    </row>
    <row r="25" spans="1:166" ht="45.75" customHeight="1" x14ac:dyDescent="0.25">
      <c r="A25" s="19">
        <v>2</v>
      </c>
      <c r="B25" s="234" t="s">
        <v>254</v>
      </c>
      <c r="C25" s="235"/>
      <c r="D25" s="235"/>
      <c r="E25" s="235"/>
      <c r="F25" s="235"/>
      <c r="G25" s="236"/>
      <c r="H25" s="19">
        <v>7</v>
      </c>
      <c r="I25" s="358"/>
      <c r="J25" s="381"/>
      <c r="K25" s="381"/>
      <c r="L25" s="381"/>
      <c r="M25" s="381"/>
      <c r="N25" s="382"/>
      <c r="R25" s="87"/>
      <c r="S25" s="87"/>
      <c r="T25" s="87"/>
      <c r="U25" s="87"/>
      <c r="V25" s="87"/>
      <c r="W25" s="87"/>
      <c r="X25" s="87"/>
      <c r="Y25" s="87"/>
      <c r="Z25" s="87"/>
      <c r="AA25" s="87"/>
      <c r="AB25" s="87"/>
      <c r="AC25" s="87"/>
      <c r="AD25" s="18"/>
      <c r="AE25" s="18"/>
      <c r="AF25" s="18"/>
      <c r="AG25" s="18"/>
      <c r="AH25" s="18"/>
      <c r="AI25" s="18"/>
      <c r="AJ25" s="18"/>
      <c r="AK25" s="18"/>
      <c r="AL25" s="18"/>
      <c r="AM25" s="18"/>
      <c r="AN25" s="18"/>
      <c r="AO25" s="18"/>
      <c r="AP25" s="18"/>
      <c r="AQ25" s="18"/>
      <c r="AR25" s="18"/>
      <c r="AS25" s="18"/>
      <c r="AT25" s="18"/>
      <c r="AU25" s="18"/>
      <c r="AV25" s="18"/>
      <c r="AW25" s="18"/>
      <c r="AX25" s="18"/>
      <c r="AY25" s="18"/>
      <c r="AZ25" s="18"/>
      <c r="BA25" s="18"/>
      <c r="BB25" s="18"/>
      <c r="BC25" s="18"/>
      <c r="BD25" s="18"/>
      <c r="BE25" s="18"/>
      <c r="BF25" s="18"/>
      <c r="BG25" s="18"/>
      <c r="BH25" s="18"/>
      <c r="BI25" s="18"/>
      <c r="BJ25" s="18"/>
      <c r="BK25" s="18"/>
      <c r="BL25" s="18"/>
      <c r="BM25" s="18"/>
      <c r="BN25" s="18"/>
      <c r="BO25" s="18"/>
      <c r="BP25" s="18"/>
      <c r="BQ25" s="18"/>
      <c r="BR25" s="18"/>
      <c r="BS25" s="18"/>
      <c r="BT25" s="18"/>
      <c r="BU25" s="18"/>
      <c r="BV25" s="18"/>
      <c r="BW25" s="18"/>
      <c r="BX25" s="18"/>
      <c r="BY25" s="18"/>
      <c r="BZ25" s="18"/>
      <c r="CA25" s="18"/>
      <c r="CB25" s="18"/>
      <c r="CC25" s="18"/>
      <c r="CD25" s="18"/>
      <c r="CE25" s="18"/>
      <c r="CF25" s="18"/>
      <c r="CG25" s="18"/>
      <c r="CH25" s="18"/>
      <c r="CI25" s="18"/>
      <c r="CJ25" s="18"/>
      <c r="CK25" s="18"/>
      <c r="CL25" s="18"/>
      <c r="CM25" s="18"/>
      <c r="CN25" s="18"/>
      <c r="CO25" s="18"/>
      <c r="CP25" s="18"/>
      <c r="CQ25" s="18"/>
      <c r="CR25" s="18"/>
      <c r="CS25" s="18"/>
      <c r="CT25" s="18"/>
      <c r="CU25" s="18"/>
      <c r="CV25" s="18"/>
      <c r="CW25" s="18"/>
      <c r="CX25" s="18"/>
      <c r="CY25" s="18"/>
      <c r="CZ25" s="18"/>
      <c r="DA25" s="18"/>
      <c r="DB25" s="18"/>
      <c r="DC25" s="18"/>
      <c r="DD25" s="18"/>
      <c r="DE25" s="18"/>
      <c r="DF25" s="18"/>
      <c r="DG25" s="18"/>
      <c r="DH25" s="18"/>
      <c r="DI25" s="18"/>
      <c r="DJ25" s="18"/>
      <c r="DK25" s="18"/>
      <c r="DL25" s="18"/>
      <c r="DM25" s="18"/>
      <c r="DN25" s="18"/>
      <c r="DO25" s="18"/>
      <c r="DP25" s="18"/>
      <c r="DQ25" s="18"/>
      <c r="DR25" s="18"/>
      <c r="DS25" s="18"/>
      <c r="DT25" s="18"/>
      <c r="DU25" s="18"/>
      <c r="DV25" s="18"/>
      <c r="DW25" s="18"/>
      <c r="DX25" s="18"/>
      <c r="DY25" s="18"/>
      <c r="DZ25" s="18"/>
      <c r="EA25" s="18"/>
      <c r="EB25" s="18"/>
      <c r="EC25" s="18"/>
      <c r="ED25" s="18"/>
      <c r="EE25" s="18"/>
      <c r="EF25" s="18"/>
      <c r="EG25" s="18"/>
      <c r="EH25" s="18"/>
      <c r="EI25" s="18"/>
      <c r="EJ25" s="18"/>
      <c r="EK25" s="18"/>
      <c r="EL25" s="18"/>
      <c r="EM25" s="18"/>
      <c r="EN25" s="18"/>
      <c r="EO25" s="18"/>
      <c r="EP25" s="18"/>
      <c r="EQ25" s="18"/>
      <c r="ER25" s="18"/>
      <c r="ES25" s="18"/>
      <c r="ET25" s="18"/>
      <c r="EU25" s="18"/>
      <c r="EV25" s="18"/>
      <c r="EW25" s="18"/>
      <c r="EX25" s="18"/>
      <c r="EY25" s="18"/>
      <c r="EZ25" s="18"/>
      <c r="FA25" s="18"/>
      <c r="FB25" s="18"/>
      <c r="FC25" s="18"/>
      <c r="FD25" s="18"/>
      <c r="FE25" s="18"/>
      <c r="FF25" s="18"/>
      <c r="FG25" s="18"/>
      <c r="FH25" s="18"/>
      <c r="FI25" s="18"/>
      <c r="FJ25" s="18"/>
    </row>
    <row r="26" spans="1:166" ht="26.25" customHeight="1" x14ac:dyDescent="0.25">
      <c r="A26" s="19">
        <v>3</v>
      </c>
      <c r="B26" s="358" t="s">
        <v>255</v>
      </c>
      <c r="C26" s="381"/>
      <c r="D26" s="381"/>
      <c r="E26" s="381"/>
      <c r="F26" s="381"/>
      <c r="G26" s="382"/>
      <c r="H26" s="19">
        <v>8</v>
      </c>
      <c r="I26" s="358"/>
      <c r="J26" s="381"/>
      <c r="K26" s="381"/>
      <c r="L26" s="381"/>
      <c r="M26" s="381"/>
      <c r="N26" s="382"/>
      <c r="R26" s="87"/>
      <c r="S26" s="87"/>
      <c r="T26" s="87"/>
      <c r="U26" s="87"/>
      <c r="V26" s="87"/>
      <c r="W26" s="87"/>
      <c r="X26" s="87"/>
      <c r="Y26" s="87"/>
      <c r="Z26" s="87"/>
      <c r="AA26" s="87"/>
      <c r="AB26" s="87"/>
      <c r="AC26" s="87"/>
      <c r="AD26" s="18"/>
      <c r="AE26" s="18"/>
      <c r="AF26" s="18"/>
      <c r="AG26" s="18"/>
      <c r="AH26" s="18"/>
      <c r="AI26" s="18"/>
      <c r="AJ26" s="18"/>
      <c r="AK26" s="18"/>
      <c r="AL26" s="18"/>
      <c r="AM26" s="18"/>
      <c r="AN26" s="18"/>
      <c r="AO26" s="18"/>
      <c r="AP26" s="18"/>
      <c r="AQ26" s="18"/>
      <c r="AR26" s="18"/>
      <c r="AS26" s="18"/>
      <c r="AT26" s="18"/>
      <c r="AU26" s="18"/>
      <c r="AV26" s="18"/>
      <c r="AW26" s="18"/>
      <c r="AX26" s="18"/>
      <c r="AY26" s="18"/>
      <c r="AZ26" s="18"/>
      <c r="BA26" s="18"/>
      <c r="BB26" s="18"/>
      <c r="BC26" s="18"/>
      <c r="BD26" s="18"/>
      <c r="BE26" s="18"/>
      <c r="BF26" s="18"/>
      <c r="BG26" s="18"/>
      <c r="BH26" s="18"/>
      <c r="BI26" s="18"/>
      <c r="BJ26" s="18"/>
      <c r="BK26" s="18"/>
      <c r="BL26" s="18"/>
      <c r="BM26" s="18"/>
      <c r="BN26" s="18"/>
      <c r="BO26" s="18"/>
      <c r="BP26" s="18"/>
      <c r="BQ26" s="18"/>
      <c r="BR26" s="18"/>
      <c r="BS26" s="18"/>
      <c r="BT26" s="18"/>
      <c r="BU26" s="18"/>
      <c r="BV26" s="18"/>
      <c r="BW26" s="18"/>
      <c r="BX26" s="18"/>
      <c r="BY26" s="18"/>
      <c r="BZ26" s="18"/>
      <c r="CA26" s="18"/>
      <c r="CB26" s="18"/>
      <c r="CC26" s="18"/>
      <c r="CD26" s="18"/>
      <c r="CE26" s="18"/>
      <c r="CF26" s="18"/>
      <c r="CG26" s="18"/>
      <c r="CH26" s="18"/>
      <c r="CI26" s="18"/>
      <c r="CJ26" s="18"/>
      <c r="CK26" s="18"/>
      <c r="CL26" s="18"/>
      <c r="CM26" s="18"/>
      <c r="CN26" s="18"/>
      <c r="CO26" s="18"/>
      <c r="CP26" s="18"/>
      <c r="CQ26" s="18"/>
      <c r="CR26" s="18"/>
      <c r="CS26" s="18"/>
      <c r="CT26" s="18"/>
      <c r="CU26" s="18"/>
      <c r="CV26" s="18"/>
      <c r="CW26" s="18"/>
      <c r="CX26" s="18"/>
      <c r="CY26" s="18"/>
      <c r="CZ26" s="18"/>
      <c r="DA26" s="18"/>
      <c r="DB26" s="18"/>
      <c r="DC26" s="18"/>
      <c r="DD26" s="18"/>
      <c r="DE26" s="18"/>
      <c r="DF26" s="18"/>
      <c r="DG26" s="18"/>
      <c r="DH26" s="18"/>
      <c r="DI26" s="18"/>
      <c r="DJ26" s="18"/>
      <c r="DK26" s="18"/>
      <c r="DL26" s="18"/>
      <c r="DM26" s="18"/>
      <c r="DN26" s="18"/>
      <c r="DO26" s="18"/>
      <c r="DP26" s="18"/>
      <c r="DQ26" s="18"/>
      <c r="DR26" s="18"/>
      <c r="DS26" s="18"/>
      <c r="DT26" s="18"/>
      <c r="DU26" s="18"/>
      <c r="DV26" s="18"/>
      <c r="DW26" s="18"/>
      <c r="DX26" s="18"/>
      <c r="DY26" s="18"/>
      <c r="DZ26" s="18"/>
      <c r="EA26" s="18"/>
      <c r="EB26" s="18"/>
      <c r="EC26" s="18"/>
      <c r="ED26" s="18"/>
      <c r="EE26" s="18"/>
      <c r="EF26" s="18"/>
      <c r="EG26" s="18"/>
      <c r="EH26" s="18"/>
      <c r="EI26" s="18"/>
      <c r="EJ26" s="18"/>
      <c r="EK26" s="18"/>
      <c r="EL26" s="18"/>
      <c r="EM26" s="18"/>
      <c r="EN26" s="18"/>
      <c r="EO26" s="18"/>
      <c r="EP26" s="18"/>
      <c r="EQ26" s="18"/>
      <c r="ER26" s="18"/>
      <c r="ES26" s="18"/>
      <c r="ET26" s="18"/>
      <c r="EU26" s="18"/>
      <c r="EV26" s="18"/>
      <c r="EW26" s="18"/>
      <c r="EX26" s="18"/>
      <c r="EY26" s="18"/>
      <c r="EZ26" s="18"/>
      <c r="FA26" s="18"/>
      <c r="FB26" s="18"/>
      <c r="FC26" s="18"/>
      <c r="FD26" s="18"/>
      <c r="FE26" s="18"/>
      <c r="FF26" s="18"/>
      <c r="FG26" s="18"/>
      <c r="FH26" s="18"/>
      <c r="FI26" s="18"/>
      <c r="FJ26" s="18"/>
    </row>
    <row r="27" spans="1:166" ht="26.25" customHeight="1" x14ac:dyDescent="0.25">
      <c r="A27" s="19">
        <v>4</v>
      </c>
      <c r="B27" s="358"/>
      <c r="C27" s="381"/>
      <c r="D27" s="381"/>
      <c r="E27" s="381"/>
      <c r="F27" s="381"/>
      <c r="G27" s="382"/>
      <c r="H27" s="19">
        <v>9</v>
      </c>
      <c r="I27" s="358"/>
      <c r="J27" s="381"/>
      <c r="K27" s="381"/>
      <c r="L27" s="381"/>
      <c r="M27" s="381"/>
      <c r="N27" s="381"/>
    </row>
    <row r="28" spans="1:166" ht="24.75" customHeight="1" x14ac:dyDescent="0.25">
      <c r="A28" s="19">
        <v>5</v>
      </c>
      <c r="B28" s="234"/>
      <c r="C28" s="235"/>
      <c r="D28" s="235"/>
      <c r="E28" s="235"/>
      <c r="F28" s="235"/>
      <c r="G28" s="236"/>
      <c r="H28" s="19">
        <v>10</v>
      </c>
      <c r="I28" s="234"/>
      <c r="J28" s="235"/>
      <c r="K28" s="235"/>
      <c r="L28" s="235"/>
      <c r="M28" s="235"/>
      <c r="N28" s="236"/>
    </row>
    <row r="29" spans="1:166" ht="12.75" hidden="1" customHeight="1" x14ac:dyDescent="0.25">
      <c r="A29" s="74"/>
      <c r="B29" s="75"/>
      <c r="C29" s="75"/>
      <c r="D29" s="75"/>
      <c r="E29" s="75"/>
      <c r="F29" s="75"/>
      <c r="G29" s="75"/>
      <c r="H29" s="75"/>
      <c r="I29" s="75"/>
      <c r="J29" s="75"/>
      <c r="K29" s="75"/>
      <c r="L29" s="75"/>
      <c r="M29" s="75"/>
      <c r="N29" s="76"/>
    </row>
    <row r="30" spans="1:166" x14ac:dyDescent="0.25">
      <c r="A30" s="20" t="s">
        <v>153</v>
      </c>
      <c r="B30" s="21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2"/>
      <c r="O30" s="21"/>
      <c r="P30" s="21"/>
      <c r="Q30" s="21"/>
      <c r="R30" s="22"/>
    </row>
    <row r="31" spans="1:166" x14ac:dyDescent="0.25">
      <c r="A31" s="238" t="s">
        <v>154</v>
      </c>
      <c r="B31" s="239"/>
      <c r="C31" s="239"/>
      <c r="D31" s="239"/>
      <c r="E31" s="239"/>
      <c r="F31" s="239"/>
      <c r="G31" s="239"/>
      <c r="H31" s="240"/>
      <c r="I31" s="241" t="s">
        <v>155</v>
      </c>
      <c r="J31" s="242"/>
      <c r="K31" s="243" t="s">
        <v>156</v>
      </c>
      <c r="L31" s="243"/>
      <c r="M31" s="243" t="s">
        <v>52</v>
      </c>
      <c r="N31" s="243"/>
      <c r="O31" s="243">
        <v>2018</v>
      </c>
      <c r="P31" s="243"/>
      <c r="Q31" s="243">
        <v>2019</v>
      </c>
      <c r="R31" s="243"/>
    </row>
    <row r="32" spans="1:166" ht="45" customHeight="1" x14ac:dyDescent="0.25">
      <c r="A32" s="377" t="s">
        <v>406</v>
      </c>
      <c r="B32" s="378"/>
      <c r="C32" s="378"/>
      <c r="D32" s="378"/>
      <c r="E32" s="378"/>
      <c r="F32" s="378"/>
      <c r="G32" s="378"/>
      <c r="H32" s="379"/>
      <c r="I32" s="547">
        <v>100</v>
      </c>
      <c r="J32" s="548"/>
      <c r="K32" s="547"/>
      <c r="L32" s="548"/>
      <c r="M32" s="549"/>
      <c r="N32" s="550"/>
      <c r="O32" s="547"/>
      <c r="P32" s="548"/>
      <c r="Q32" s="549"/>
      <c r="R32" s="550"/>
      <c r="S32" s="539"/>
      <c r="T32" s="540"/>
      <c r="U32" s="540"/>
      <c r="V32" s="540"/>
      <c r="W32" s="540"/>
    </row>
    <row r="33" spans="1:23" ht="27" customHeight="1" x14ac:dyDescent="0.25">
      <c r="A33" s="377" t="s">
        <v>256</v>
      </c>
      <c r="B33" s="378"/>
      <c r="C33" s="378"/>
      <c r="D33" s="378"/>
      <c r="E33" s="378"/>
      <c r="F33" s="378"/>
      <c r="G33" s="378"/>
      <c r="H33" s="379"/>
      <c r="I33" s="541">
        <v>1</v>
      </c>
      <c r="J33" s="542"/>
      <c r="K33" s="543"/>
      <c r="L33" s="544"/>
      <c r="M33" s="545"/>
      <c r="N33" s="546"/>
      <c r="O33" s="543"/>
      <c r="P33" s="544"/>
      <c r="Q33" s="545"/>
      <c r="R33" s="546"/>
      <c r="S33" s="539"/>
      <c r="T33" s="540"/>
      <c r="U33" s="540"/>
      <c r="V33" s="540"/>
      <c r="W33" s="540"/>
    </row>
    <row r="34" spans="1:23" ht="12.75" customHeight="1" x14ac:dyDescent="0.25">
      <c r="A34" s="377" t="s">
        <v>257</v>
      </c>
      <c r="B34" s="378" t="s">
        <v>195</v>
      </c>
      <c r="C34" s="378" t="s">
        <v>195</v>
      </c>
      <c r="D34" s="378" t="s">
        <v>195</v>
      </c>
      <c r="E34" s="378" t="s">
        <v>195</v>
      </c>
      <c r="F34" s="378" t="s">
        <v>195</v>
      </c>
      <c r="G34" s="378" t="s">
        <v>195</v>
      </c>
      <c r="H34" s="379" t="s">
        <v>195</v>
      </c>
      <c r="I34" s="547" t="s">
        <v>258</v>
      </c>
      <c r="J34" s="548"/>
      <c r="K34" s="543"/>
      <c r="L34" s="544"/>
      <c r="M34" s="545"/>
      <c r="N34" s="546"/>
      <c r="O34" s="543"/>
      <c r="P34" s="544"/>
      <c r="Q34" s="545"/>
      <c r="R34" s="546"/>
      <c r="S34" s="539"/>
      <c r="T34" s="540"/>
      <c r="U34" s="540"/>
      <c r="V34" s="540"/>
      <c r="W34" s="540"/>
    </row>
    <row r="35" spans="1:23" ht="28.5" customHeight="1" x14ac:dyDescent="0.25">
      <c r="A35" s="377" t="s">
        <v>259</v>
      </c>
      <c r="B35" s="378"/>
      <c r="C35" s="378"/>
      <c r="D35" s="378"/>
      <c r="E35" s="378"/>
      <c r="F35" s="378"/>
      <c r="G35" s="378"/>
      <c r="H35" s="379"/>
      <c r="I35" s="541">
        <v>1</v>
      </c>
      <c r="J35" s="542"/>
      <c r="K35" s="543"/>
      <c r="L35" s="544"/>
      <c r="M35" s="545"/>
      <c r="N35" s="546"/>
      <c r="O35" s="543"/>
      <c r="P35" s="544"/>
      <c r="Q35" s="545"/>
      <c r="R35" s="546"/>
      <c r="S35" s="539"/>
      <c r="T35" s="540"/>
      <c r="U35" s="540"/>
      <c r="V35" s="540"/>
      <c r="W35" s="540"/>
    </row>
    <row r="36" spans="1:23" ht="28.5" customHeight="1" x14ac:dyDescent="0.25">
      <c r="A36" s="377" t="s">
        <v>260</v>
      </c>
      <c r="B36" s="378"/>
      <c r="C36" s="378"/>
      <c r="D36" s="378"/>
      <c r="E36" s="378"/>
      <c r="F36" s="378"/>
      <c r="G36" s="378"/>
      <c r="H36" s="379"/>
      <c r="I36" s="480">
        <v>1</v>
      </c>
      <c r="J36" s="356"/>
      <c r="K36" s="543"/>
      <c r="L36" s="544"/>
      <c r="M36" s="545"/>
      <c r="N36" s="546"/>
      <c r="O36" s="543"/>
      <c r="P36" s="544"/>
      <c r="Q36" s="545"/>
      <c r="R36" s="546"/>
      <c r="S36" s="539"/>
      <c r="T36" s="540"/>
      <c r="U36" s="540"/>
      <c r="V36" s="540"/>
      <c r="W36" s="540"/>
    </row>
    <row r="37" spans="1:23" x14ac:dyDescent="0.25">
      <c r="A37" s="238" t="s">
        <v>164</v>
      </c>
      <c r="B37" s="239"/>
      <c r="C37" s="239"/>
      <c r="D37" s="239"/>
      <c r="E37" s="239"/>
      <c r="F37" s="239"/>
      <c r="G37" s="239"/>
      <c r="H37" s="240"/>
      <c r="I37" s="241" t="s">
        <v>155</v>
      </c>
      <c r="J37" s="242"/>
      <c r="K37" s="241" t="s">
        <v>156</v>
      </c>
      <c r="L37" s="242"/>
      <c r="M37" s="241" t="s">
        <v>52</v>
      </c>
      <c r="N37" s="242"/>
      <c r="O37" s="241">
        <v>2018</v>
      </c>
      <c r="P37" s="242"/>
      <c r="Q37" s="241">
        <v>2019</v>
      </c>
      <c r="R37" s="242"/>
      <c r="S37" s="539"/>
      <c r="T37" s="540"/>
      <c r="U37" s="540"/>
      <c r="V37" s="540"/>
      <c r="W37" s="540"/>
    </row>
    <row r="38" spans="1:23" ht="23.25" customHeight="1" x14ac:dyDescent="0.25">
      <c r="A38" s="377" t="s">
        <v>261</v>
      </c>
      <c r="B38" s="378"/>
      <c r="C38" s="378"/>
      <c r="D38" s="378"/>
      <c r="E38" s="378"/>
      <c r="F38" s="378"/>
      <c r="G38" s="378"/>
      <c r="H38" s="379"/>
      <c r="I38" s="480">
        <v>0.95</v>
      </c>
      <c r="J38" s="356"/>
      <c r="K38" s="356"/>
      <c r="L38" s="356"/>
      <c r="M38" s="357"/>
      <c r="N38" s="357"/>
      <c r="O38" s="356"/>
      <c r="P38" s="356"/>
      <c r="Q38" s="357"/>
      <c r="R38" s="357"/>
    </row>
    <row r="39" spans="1:23" ht="26.25" customHeight="1" x14ac:dyDescent="0.25">
      <c r="A39" s="377" t="s">
        <v>262</v>
      </c>
      <c r="B39" s="378"/>
      <c r="C39" s="378"/>
      <c r="D39" s="378"/>
      <c r="E39" s="378"/>
      <c r="F39" s="378"/>
      <c r="G39" s="378"/>
      <c r="H39" s="379"/>
      <c r="I39" s="480">
        <v>1</v>
      </c>
      <c r="J39" s="356"/>
      <c r="K39" s="356"/>
      <c r="L39" s="356"/>
      <c r="M39" s="357"/>
      <c r="N39" s="357"/>
      <c r="O39" s="356"/>
      <c r="P39" s="356"/>
      <c r="Q39" s="357"/>
      <c r="R39" s="357"/>
    </row>
    <row r="40" spans="1:23" ht="30" customHeight="1" x14ac:dyDescent="0.25">
      <c r="A40" s="551" t="s">
        <v>263</v>
      </c>
      <c r="B40" s="551"/>
      <c r="C40" s="551"/>
      <c r="D40" s="551"/>
      <c r="E40" s="551"/>
      <c r="F40" s="551"/>
      <c r="G40" s="551"/>
      <c r="H40" s="552"/>
      <c r="I40" s="553" t="s">
        <v>264</v>
      </c>
      <c r="J40" s="554"/>
      <c r="K40" s="356"/>
      <c r="L40" s="356"/>
      <c r="M40" s="357"/>
      <c r="N40" s="357"/>
      <c r="O40" s="356"/>
      <c r="P40" s="356"/>
      <c r="Q40" s="357"/>
      <c r="R40" s="357"/>
    </row>
    <row r="41" spans="1:23" x14ac:dyDescent="0.25">
      <c r="A41" s="377"/>
      <c r="B41" s="378"/>
      <c r="C41" s="378"/>
      <c r="D41" s="378"/>
      <c r="E41" s="378"/>
      <c r="F41" s="378"/>
      <c r="G41" s="378"/>
      <c r="H41" s="379"/>
      <c r="I41" s="356"/>
      <c r="J41" s="356"/>
      <c r="K41" s="356"/>
      <c r="L41" s="356"/>
      <c r="M41" s="357"/>
      <c r="N41" s="357"/>
      <c r="O41" s="356"/>
      <c r="P41" s="356"/>
      <c r="Q41" s="357"/>
      <c r="R41" s="357"/>
    </row>
    <row r="42" spans="1:23" x14ac:dyDescent="0.25">
      <c r="A42" s="238" t="s">
        <v>170</v>
      </c>
      <c r="B42" s="239"/>
      <c r="C42" s="239"/>
      <c r="D42" s="239"/>
      <c r="E42" s="239"/>
      <c r="F42" s="239"/>
      <c r="G42" s="239"/>
      <c r="H42" s="240"/>
      <c r="I42" s="241" t="s">
        <v>155</v>
      </c>
      <c r="J42" s="242"/>
      <c r="K42" s="243" t="s">
        <v>156</v>
      </c>
      <c r="L42" s="243"/>
      <c r="M42" s="243" t="s">
        <v>70</v>
      </c>
      <c r="N42" s="266"/>
      <c r="O42" s="243">
        <v>2018</v>
      </c>
      <c r="P42" s="243"/>
      <c r="Q42" s="243">
        <v>2019</v>
      </c>
      <c r="R42" s="243"/>
    </row>
    <row r="43" spans="1:23" ht="21" customHeight="1" x14ac:dyDescent="0.25">
      <c r="A43" s="557" t="s">
        <v>196</v>
      </c>
      <c r="B43" s="558"/>
      <c r="C43" s="558"/>
      <c r="D43" s="558"/>
      <c r="E43" s="558"/>
      <c r="F43" s="558"/>
      <c r="G43" s="558"/>
      <c r="H43" s="559"/>
      <c r="I43" s="560"/>
      <c r="J43" s="561"/>
      <c r="K43" s="356"/>
      <c r="L43" s="356"/>
      <c r="M43" s="357"/>
      <c r="N43" s="357"/>
      <c r="O43" s="356"/>
      <c r="P43" s="356"/>
      <c r="Q43" s="357"/>
      <c r="R43" s="357"/>
    </row>
    <row r="44" spans="1:23" ht="23.25" customHeight="1" x14ac:dyDescent="0.25">
      <c r="A44" s="377" t="s">
        <v>409</v>
      </c>
      <c r="B44" s="378"/>
      <c r="C44" s="378"/>
      <c r="D44" s="378"/>
      <c r="E44" s="378"/>
      <c r="F44" s="378"/>
      <c r="G44" s="378"/>
      <c r="H44" s="379"/>
      <c r="I44" s="555">
        <v>20000</v>
      </c>
      <c r="J44" s="556"/>
      <c r="K44" s="543"/>
      <c r="L44" s="544"/>
      <c r="M44" s="545"/>
      <c r="N44" s="546"/>
      <c r="O44" s="543"/>
      <c r="P44" s="544"/>
      <c r="Q44" s="545"/>
      <c r="R44" s="546"/>
    </row>
    <row r="45" spans="1:23" ht="29.25" customHeight="1" x14ac:dyDescent="0.25">
      <c r="A45" s="377" t="s">
        <v>265</v>
      </c>
      <c r="B45" s="378" t="s">
        <v>197</v>
      </c>
      <c r="C45" s="378" t="s">
        <v>197</v>
      </c>
      <c r="D45" s="378" t="s">
        <v>197</v>
      </c>
      <c r="E45" s="378" t="s">
        <v>197</v>
      </c>
      <c r="F45" s="378" t="s">
        <v>197</v>
      </c>
      <c r="G45" s="378" t="s">
        <v>197</v>
      </c>
      <c r="H45" s="379" t="s">
        <v>197</v>
      </c>
      <c r="I45" s="562">
        <v>10000</v>
      </c>
      <c r="J45" s="562"/>
      <c r="K45" s="356"/>
      <c r="L45" s="356"/>
      <c r="M45" s="357"/>
      <c r="N45" s="357"/>
      <c r="O45" s="356"/>
      <c r="P45" s="356"/>
      <c r="Q45" s="357"/>
      <c r="R45" s="357"/>
    </row>
    <row r="46" spans="1:23" x14ac:dyDescent="0.25">
      <c r="A46" s="377" t="s">
        <v>266</v>
      </c>
      <c r="B46" s="378" t="s">
        <v>193</v>
      </c>
      <c r="C46" s="378" t="s">
        <v>193</v>
      </c>
      <c r="D46" s="378" t="s">
        <v>193</v>
      </c>
      <c r="E46" s="378" t="s">
        <v>193</v>
      </c>
      <c r="F46" s="378" t="s">
        <v>193</v>
      </c>
      <c r="G46" s="378" t="s">
        <v>193</v>
      </c>
      <c r="H46" s="379" t="s">
        <v>193</v>
      </c>
      <c r="I46" s="562">
        <v>5000</v>
      </c>
      <c r="J46" s="562"/>
      <c r="K46" s="356"/>
      <c r="L46" s="356"/>
      <c r="M46" s="357"/>
      <c r="N46" s="357"/>
      <c r="O46" s="356"/>
      <c r="P46" s="356"/>
      <c r="Q46" s="357"/>
      <c r="R46" s="357"/>
    </row>
    <row r="47" spans="1:23" x14ac:dyDescent="0.25">
      <c r="A47" s="563" t="s">
        <v>198</v>
      </c>
      <c r="B47" s="564"/>
      <c r="C47" s="564"/>
      <c r="D47" s="564"/>
      <c r="E47" s="564"/>
      <c r="F47" s="564"/>
      <c r="G47" s="564"/>
      <c r="H47" s="565"/>
      <c r="I47" s="356"/>
      <c r="J47" s="356"/>
      <c r="K47" s="356"/>
      <c r="L47" s="356"/>
      <c r="M47" s="357"/>
      <c r="N47" s="357"/>
      <c r="O47" s="356"/>
      <c r="P47" s="356"/>
      <c r="Q47" s="357"/>
      <c r="R47" s="357"/>
    </row>
    <row r="48" spans="1:23" x14ac:dyDescent="0.25">
      <c r="A48" s="238" t="s">
        <v>173</v>
      </c>
      <c r="B48" s="239"/>
      <c r="C48" s="239"/>
      <c r="D48" s="239"/>
      <c r="E48" s="239"/>
      <c r="F48" s="239"/>
      <c r="G48" s="239"/>
      <c r="H48" s="240"/>
      <c r="I48" s="241" t="s">
        <v>155</v>
      </c>
      <c r="J48" s="242"/>
      <c r="K48" s="243" t="s">
        <v>156</v>
      </c>
      <c r="L48" s="243"/>
      <c r="M48" s="243" t="s">
        <v>70</v>
      </c>
      <c r="N48" s="266"/>
      <c r="O48" s="243">
        <v>2018</v>
      </c>
      <c r="P48" s="243"/>
      <c r="Q48" s="243">
        <v>2019</v>
      </c>
      <c r="R48" s="243"/>
    </row>
    <row r="49" spans="1:18" ht="14.25" x14ac:dyDescent="0.25">
      <c r="A49" s="566" t="s">
        <v>407</v>
      </c>
      <c r="B49" s="567"/>
      <c r="C49" s="567"/>
      <c r="D49" s="567"/>
      <c r="E49" s="567"/>
      <c r="F49" s="567"/>
      <c r="G49" s="567"/>
      <c r="H49" s="568"/>
      <c r="I49" s="569">
        <v>0.9</v>
      </c>
      <c r="J49" s="570"/>
      <c r="K49" s="356"/>
      <c r="L49" s="356"/>
      <c r="M49" s="357"/>
      <c r="N49" s="357"/>
      <c r="O49" s="356"/>
      <c r="P49" s="356"/>
      <c r="Q49" s="357"/>
      <c r="R49" s="357"/>
    </row>
    <row r="50" spans="1:18" x14ac:dyDescent="0.25">
      <c r="A50" s="388"/>
      <c r="B50" s="389"/>
      <c r="C50" s="389"/>
      <c r="D50" s="389"/>
      <c r="E50" s="389"/>
      <c r="F50" s="389"/>
      <c r="G50" s="389"/>
      <c r="H50" s="390"/>
      <c r="I50" s="356"/>
      <c r="J50" s="356"/>
      <c r="K50" s="356"/>
      <c r="L50" s="356"/>
      <c r="M50" s="357"/>
      <c r="N50" s="357"/>
      <c r="O50" s="356"/>
      <c r="P50" s="356"/>
      <c r="Q50" s="357"/>
      <c r="R50" s="357"/>
    </row>
    <row r="51" spans="1:18" x14ac:dyDescent="0.25">
      <c r="A51" s="388"/>
      <c r="B51" s="389"/>
      <c r="C51" s="389"/>
      <c r="D51" s="389"/>
      <c r="E51" s="389"/>
      <c r="F51" s="389"/>
      <c r="G51" s="389"/>
      <c r="H51" s="390"/>
      <c r="I51" s="356"/>
      <c r="J51" s="356"/>
      <c r="K51" s="356"/>
      <c r="L51" s="356"/>
      <c r="M51" s="357"/>
      <c r="N51" s="357"/>
      <c r="O51" s="356"/>
      <c r="P51" s="356"/>
      <c r="Q51" s="357"/>
      <c r="R51" s="357"/>
    </row>
    <row r="52" spans="1:18" x14ac:dyDescent="0.25">
      <c r="A52" s="388"/>
      <c r="B52" s="389"/>
      <c r="C52" s="389"/>
      <c r="D52" s="389"/>
      <c r="E52" s="389"/>
      <c r="F52" s="389"/>
      <c r="G52" s="389"/>
      <c r="H52" s="390"/>
      <c r="I52" s="356"/>
      <c r="J52" s="356"/>
      <c r="K52" s="356"/>
      <c r="L52" s="356"/>
      <c r="M52" s="357"/>
      <c r="N52" s="357"/>
      <c r="O52" s="356"/>
      <c r="P52" s="356"/>
      <c r="Q52" s="357"/>
      <c r="R52" s="357"/>
    </row>
    <row r="53" spans="1:18" x14ac:dyDescent="0.25">
      <c r="A53" s="388"/>
      <c r="B53" s="389"/>
      <c r="C53" s="389"/>
      <c r="D53" s="389"/>
      <c r="E53" s="389"/>
      <c r="F53" s="389"/>
      <c r="G53" s="389"/>
      <c r="H53" s="390"/>
      <c r="I53" s="356"/>
      <c r="J53" s="356"/>
      <c r="K53" s="356"/>
      <c r="L53" s="356"/>
      <c r="M53" s="357"/>
      <c r="N53" s="357"/>
      <c r="O53" s="356"/>
      <c r="P53" s="356"/>
      <c r="Q53" s="357"/>
      <c r="R53" s="357"/>
    </row>
    <row r="55" spans="1:18" x14ac:dyDescent="0.25">
      <c r="A55" s="279" t="s">
        <v>80</v>
      </c>
      <c r="B55" s="280"/>
      <c r="C55" s="280"/>
      <c r="D55" s="280"/>
      <c r="E55" s="280"/>
      <c r="F55" s="280"/>
      <c r="G55" s="280"/>
      <c r="H55" s="280"/>
      <c r="I55" s="280"/>
      <c r="J55" s="280"/>
      <c r="K55" s="280"/>
      <c r="L55" s="280"/>
      <c r="M55" s="280"/>
      <c r="N55" s="281"/>
    </row>
    <row r="56" spans="1:18" ht="39.75" customHeight="1" x14ac:dyDescent="0.25">
      <c r="A56" s="266" t="s">
        <v>81</v>
      </c>
      <c r="B56" s="266"/>
      <c r="C56" s="24" t="s">
        <v>82</v>
      </c>
      <c r="D56" s="24" t="s">
        <v>83</v>
      </c>
      <c r="E56" s="24" t="s">
        <v>84</v>
      </c>
      <c r="F56" s="24" t="s">
        <v>85</v>
      </c>
      <c r="G56" s="24" t="s">
        <v>86</v>
      </c>
      <c r="H56" s="24" t="s">
        <v>87</v>
      </c>
      <c r="I56" s="24" t="s">
        <v>88</v>
      </c>
      <c r="J56" s="24" t="s">
        <v>89</v>
      </c>
      <c r="K56" s="24" t="s">
        <v>90</v>
      </c>
      <c r="L56" s="24" t="s">
        <v>91</v>
      </c>
      <c r="M56" s="24" t="s">
        <v>92</v>
      </c>
      <c r="N56" s="24" t="s">
        <v>93</v>
      </c>
    </row>
    <row r="57" spans="1:18" ht="12" customHeight="1" x14ac:dyDescent="0.25">
      <c r="A57" s="282">
        <f>IF(A24&gt;0,A24,"")</f>
        <v>1</v>
      </c>
      <c r="B57" s="283"/>
      <c r="C57" s="88"/>
      <c r="D57" s="88"/>
      <c r="E57" s="89"/>
      <c r="F57" s="27"/>
      <c r="G57" s="27"/>
      <c r="H57" s="27"/>
      <c r="I57" s="27"/>
      <c r="J57" s="27"/>
      <c r="K57" s="28"/>
      <c r="L57" s="29"/>
      <c r="M57" s="26"/>
      <c r="N57" s="26"/>
    </row>
    <row r="58" spans="1:18" ht="12" customHeight="1" thickBot="1" x14ac:dyDescent="0.3">
      <c r="A58" s="284"/>
      <c r="B58" s="285"/>
      <c r="C58" s="90"/>
      <c r="D58" s="90"/>
      <c r="E58" s="90"/>
      <c r="F58" s="31"/>
      <c r="G58" s="31"/>
      <c r="H58" s="31"/>
      <c r="I58" s="31"/>
      <c r="J58" s="31"/>
      <c r="K58" s="32"/>
      <c r="L58" s="33"/>
      <c r="M58" s="30"/>
      <c r="N58" s="30"/>
    </row>
    <row r="59" spans="1:18" ht="12" customHeight="1" x14ac:dyDescent="0.25">
      <c r="A59" s="282">
        <f>IF(A25&gt;0,A25,"")</f>
        <v>2</v>
      </c>
      <c r="B59" s="283"/>
      <c r="C59" s="88"/>
      <c r="D59" s="88"/>
      <c r="E59" s="88"/>
      <c r="F59" s="88"/>
      <c r="G59" s="88"/>
      <c r="H59" s="88"/>
      <c r="I59" s="91"/>
      <c r="J59" s="27"/>
      <c r="K59" s="27"/>
      <c r="L59" s="26"/>
      <c r="M59" s="26"/>
      <c r="N59" s="26"/>
    </row>
    <row r="60" spans="1:18" ht="12" customHeight="1" thickBot="1" x14ac:dyDescent="0.3">
      <c r="A60" s="284"/>
      <c r="B60" s="285"/>
      <c r="C60" s="90"/>
      <c r="D60" s="90"/>
      <c r="E60" s="90"/>
      <c r="F60" s="90"/>
      <c r="G60" s="90"/>
      <c r="H60" s="90"/>
      <c r="I60" s="92"/>
      <c r="J60" s="31"/>
      <c r="K60" s="32"/>
      <c r="L60" s="31"/>
      <c r="M60" s="31"/>
      <c r="N60" s="30"/>
    </row>
    <row r="61" spans="1:18" ht="12" customHeight="1" x14ac:dyDescent="0.25">
      <c r="A61" s="282">
        <f>IF(A26&gt;0,A26,"")</f>
        <v>3</v>
      </c>
      <c r="B61" s="283"/>
      <c r="C61" s="26"/>
      <c r="D61" s="26"/>
      <c r="E61" s="26"/>
      <c r="F61" s="27"/>
      <c r="G61" s="27"/>
      <c r="H61" s="27"/>
      <c r="I61" s="88"/>
      <c r="J61" s="88"/>
      <c r="K61" s="88"/>
      <c r="L61" s="93"/>
      <c r="M61" s="88"/>
      <c r="N61" s="88"/>
    </row>
    <row r="62" spans="1:18" ht="12" customHeight="1" thickBot="1" x14ac:dyDescent="0.3">
      <c r="A62" s="284"/>
      <c r="B62" s="285"/>
      <c r="C62" s="30"/>
      <c r="D62" s="30"/>
      <c r="E62" s="30"/>
      <c r="F62" s="31"/>
      <c r="G62" s="31"/>
      <c r="H62" s="31"/>
      <c r="I62" s="90"/>
      <c r="J62" s="90"/>
      <c r="K62" s="94"/>
      <c r="L62" s="94"/>
      <c r="M62" s="94"/>
      <c r="N62" s="90"/>
    </row>
    <row r="63" spans="1:18" ht="12" customHeight="1" x14ac:dyDescent="0.25">
      <c r="A63" s="282">
        <v>4</v>
      </c>
      <c r="B63" s="283"/>
      <c r="C63" s="26"/>
      <c r="D63" s="26"/>
      <c r="E63" s="26"/>
      <c r="F63" s="27"/>
      <c r="G63" s="27"/>
      <c r="H63" s="27"/>
      <c r="I63" s="27"/>
      <c r="J63" s="27"/>
      <c r="K63" s="27"/>
      <c r="L63" s="27"/>
      <c r="M63" s="27"/>
      <c r="N63" s="26"/>
    </row>
    <row r="64" spans="1:18" ht="12" customHeight="1" thickBot="1" x14ac:dyDescent="0.3">
      <c r="A64" s="284"/>
      <c r="B64" s="285"/>
      <c r="C64" s="30"/>
      <c r="D64" s="30"/>
      <c r="E64" s="30"/>
      <c r="F64" s="31"/>
      <c r="G64" s="31"/>
      <c r="H64" s="31"/>
      <c r="I64" s="31"/>
      <c r="J64" s="31"/>
      <c r="K64" s="31"/>
      <c r="L64" s="30"/>
      <c r="M64" s="30"/>
      <c r="N64" s="33"/>
    </row>
    <row r="65" spans="1:14" ht="12" customHeight="1" thickBot="1" x14ac:dyDescent="0.3">
      <c r="A65" s="282">
        <v>5</v>
      </c>
      <c r="B65" s="283"/>
      <c r="C65" s="26"/>
      <c r="D65" s="26"/>
      <c r="E65" s="26"/>
      <c r="F65" s="27"/>
      <c r="G65" s="27"/>
      <c r="H65" s="27"/>
      <c r="I65" s="27"/>
      <c r="J65" s="27"/>
      <c r="K65" s="27"/>
      <c r="L65" s="26"/>
      <c r="M65" s="26"/>
      <c r="N65" s="33"/>
    </row>
    <row r="66" spans="1:14" ht="12" customHeight="1" thickBot="1" x14ac:dyDescent="0.3">
      <c r="A66" s="284"/>
      <c r="B66" s="285"/>
      <c r="C66" s="30"/>
      <c r="D66" s="30"/>
      <c r="E66" s="30"/>
      <c r="F66" s="31"/>
      <c r="G66" s="31"/>
      <c r="H66" s="31"/>
      <c r="I66" s="31"/>
      <c r="J66" s="31"/>
      <c r="K66" s="31"/>
      <c r="L66" s="30"/>
      <c r="M66" s="30"/>
      <c r="N66" s="33"/>
    </row>
    <row r="67" spans="1:14" ht="12" customHeight="1" x14ac:dyDescent="0.25">
      <c r="A67" s="282">
        <v>6</v>
      </c>
      <c r="B67" s="283"/>
      <c r="C67" s="26"/>
      <c r="D67" s="26"/>
      <c r="E67" s="26"/>
      <c r="F67" s="27"/>
      <c r="G67" s="27"/>
      <c r="H67" s="27"/>
      <c r="I67" s="27"/>
      <c r="J67" s="27"/>
      <c r="K67" s="27"/>
      <c r="L67" s="26"/>
      <c r="M67" s="26"/>
      <c r="N67" s="26"/>
    </row>
    <row r="68" spans="1:14" ht="12" customHeight="1" thickBot="1" x14ac:dyDescent="0.3">
      <c r="A68" s="284"/>
      <c r="B68" s="285"/>
      <c r="C68" s="30"/>
      <c r="D68" s="30"/>
      <c r="E68" s="30"/>
      <c r="F68" s="31"/>
      <c r="G68" s="31"/>
      <c r="H68" s="31"/>
      <c r="I68" s="31"/>
      <c r="J68" s="31"/>
      <c r="K68" s="31"/>
      <c r="L68" s="30"/>
      <c r="M68" s="30"/>
      <c r="N68" s="30"/>
    </row>
    <row r="69" spans="1:14" ht="12" customHeight="1" x14ac:dyDescent="0.25">
      <c r="A69" s="282">
        <v>7</v>
      </c>
      <c r="B69" s="283"/>
      <c r="C69" s="26"/>
      <c r="D69" s="26"/>
      <c r="E69" s="26"/>
      <c r="F69" s="27"/>
      <c r="G69" s="27"/>
      <c r="H69" s="27"/>
      <c r="I69" s="27"/>
      <c r="J69" s="27"/>
      <c r="K69" s="27"/>
      <c r="L69" s="26"/>
      <c r="M69" s="26"/>
      <c r="N69" s="26"/>
    </row>
    <row r="70" spans="1:14" ht="12" customHeight="1" thickBot="1" x14ac:dyDescent="0.3">
      <c r="A70" s="284"/>
      <c r="B70" s="285"/>
      <c r="C70" s="30"/>
      <c r="D70" s="30"/>
      <c r="E70" s="30"/>
      <c r="F70" s="31"/>
      <c r="G70" s="31"/>
      <c r="H70" s="31"/>
      <c r="I70" s="31"/>
      <c r="J70" s="31"/>
      <c r="K70" s="31"/>
      <c r="L70" s="30"/>
      <c r="M70" s="30"/>
      <c r="N70" s="30"/>
    </row>
    <row r="71" spans="1:14" ht="12" customHeight="1" x14ac:dyDescent="0.25">
      <c r="A71" s="282">
        <v>8</v>
      </c>
      <c r="B71" s="283"/>
      <c r="C71" s="26"/>
      <c r="D71" s="26"/>
      <c r="E71" s="26"/>
      <c r="F71" s="27"/>
      <c r="G71" s="27"/>
      <c r="H71" s="27"/>
      <c r="I71" s="27"/>
      <c r="J71" s="27"/>
      <c r="K71" s="27"/>
      <c r="L71" s="26"/>
      <c r="M71" s="26"/>
      <c r="N71" s="26"/>
    </row>
    <row r="72" spans="1:14" ht="12" customHeight="1" thickBot="1" x14ac:dyDescent="0.3">
      <c r="A72" s="284"/>
      <c r="B72" s="285"/>
      <c r="C72" s="30"/>
      <c r="D72" s="30"/>
      <c r="E72" s="30"/>
      <c r="F72" s="31"/>
      <c r="G72" s="31"/>
      <c r="H72" s="31"/>
      <c r="I72" s="31"/>
      <c r="J72" s="31"/>
      <c r="K72" s="31"/>
      <c r="L72" s="30"/>
      <c r="M72" s="30"/>
      <c r="N72" s="30"/>
    </row>
    <row r="73" spans="1:14" ht="12" customHeight="1" x14ac:dyDescent="0.25">
      <c r="A73" s="282">
        <v>9</v>
      </c>
      <c r="B73" s="283"/>
      <c r="C73" s="26"/>
      <c r="D73" s="26"/>
      <c r="E73" s="26"/>
      <c r="F73" s="27"/>
      <c r="G73" s="27"/>
      <c r="H73" s="27"/>
      <c r="I73" s="27"/>
      <c r="J73" s="27"/>
      <c r="K73" s="27"/>
      <c r="L73" s="26"/>
      <c r="M73" s="26"/>
      <c r="N73" s="26"/>
    </row>
    <row r="74" spans="1:14" ht="12" customHeight="1" thickBot="1" x14ac:dyDescent="0.3">
      <c r="A74" s="284"/>
      <c r="B74" s="285"/>
      <c r="C74" s="30"/>
      <c r="D74" s="30"/>
      <c r="E74" s="30"/>
      <c r="F74" s="31"/>
      <c r="G74" s="31"/>
      <c r="H74" s="31"/>
      <c r="I74" s="31"/>
      <c r="J74" s="31"/>
      <c r="K74" s="31"/>
      <c r="L74" s="30"/>
      <c r="M74" s="30"/>
      <c r="N74" s="30"/>
    </row>
    <row r="75" spans="1:14" ht="12" customHeight="1" x14ac:dyDescent="0.25">
      <c r="A75" s="282">
        <v>10</v>
      </c>
      <c r="B75" s="283"/>
      <c r="C75" s="26"/>
      <c r="D75" s="26"/>
      <c r="E75" s="26"/>
      <c r="F75" s="27"/>
      <c r="G75" s="27"/>
      <c r="H75" s="27"/>
      <c r="I75" s="27"/>
      <c r="J75" s="27"/>
      <c r="K75" s="27"/>
      <c r="L75" s="26"/>
      <c r="M75" s="26"/>
      <c r="N75" s="26"/>
    </row>
    <row r="76" spans="1:14" ht="12" customHeight="1" thickBot="1" x14ac:dyDescent="0.3">
      <c r="A76" s="284"/>
      <c r="B76" s="285"/>
      <c r="C76" s="30"/>
      <c r="D76" s="30"/>
      <c r="E76" s="30"/>
      <c r="F76" s="30"/>
      <c r="G76" s="30"/>
      <c r="H76" s="30"/>
      <c r="I76" s="30"/>
      <c r="J76" s="31"/>
      <c r="K76" s="31"/>
      <c r="L76" s="30"/>
      <c r="M76" s="30"/>
      <c r="N76" s="30"/>
    </row>
    <row r="77" spans="1:14" x14ac:dyDescent="0.25">
      <c r="A77" s="571" t="s">
        <v>94</v>
      </c>
      <c r="B77" s="572"/>
      <c r="C77" s="572"/>
      <c r="D77" s="572"/>
      <c r="E77" s="573"/>
      <c r="F77" s="574"/>
      <c r="G77" s="575"/>
      <c r="H77" s="576" t="s">
        <v>94</v>
      </c>
      <c r="I77" s="576"/>
      <c r="J77" s="576"/>
      <c r="K77" s="576"/>
      <c r="L77" s="576"/>
      <c r="M77" s="577"/>
      <c r="N77" s="577"/>
    </row>
    <row r="78" spans="1:14" x14ac:dyDescent="0.25">
      <c r="A78" s="578" t="s">
        <v>95</v>
      </c>
      <c r="B78" s="579"/>
      <c r="C78" s="579"/>
      <c r="D78" s="579"/>
      <c r="E78" s="580"/>
      <c r="F78" s="574"/>
      <c r="G78" s="575"/>
      <c r="H78" s="576" t="s">
        <v>95</v>
      </c>
      <c r="I78" s="576"/>
      <c r="J78" s="576"/>
      <c r="K78" s="576"/>
      <c r="L78" s="576"/>
      <c r="M78" s="577"/>
      <c r="N78" s="577"/>
    </row>
    <row r="79" spans="1:14" x14ac:dyDescent="0.25">
      <c r="A79" s="95"/>
      <c r="B79" s="95"/>
      <c r="C79" s="95"/>
      <c r="D79" s="95"/>
      <c r="E79" s="95"/>
      <c r="F79" s="95"/>
      <c r="G79" s="95"/>
      <c r="H79" s="95"/>
      <c r="I79" s="95"/>
      <c r="J79" s="95"/>
      <c r="K79" s="95"/>
      <c r="L79" s="95"/>
      <c r="M79" s="95"/>
      <c r="N79" s="95"/>
    </row>
    <row r="80" spans="1:14" x14ac:dyDescent="0.25">
      <c r="A80" s="590" t="s">
        <v>96</v>
      </c>
      <c r="B80" s="591"/>
      <c r="C80" s="591"/>
      <c r="D80" s="591"/>
      <c r="E80" s="591"/>
      <c r="F80" s="591"/>
      <c r="G80" s="592"/>
      <c r="H80" s="593" t="s">
        <v>96</v>
      </c>
      <c r="I80" s="593"/>
      <c r="J80" s="593"/>
      <c r="K80" s="593"/>
      <c r="L80" s="593"/>
      <c r="M80" s="593"/>
      <c r="N80" s="593"/>
    </row>
    <row r="81" spans="1:14" x14ac:dyDescent="0.25">
      <c r="A81" s="576" t="s">
        <v>97</v>
      </c>
      <c r="B81" s="576"/>
      <c r="C81" s="581"/>
      <c r="D81" s="582"/>
      <c r="E81" s="582"/>
      <c r="F81" s="582"/>
      <c r="G81" s="583"/>
      <c r="H81" s="576" t="s">
        <v>98</v>
      </c>
      <c r="I81" s="576"/>
      <c r="J81" s="581"/>
      <c r="K81" s="582"/>
      <c r="L81" s="582"/>
      <c r="M81" s="582"/>
      <c r="N81" s="583"/>
    </row>
    <row r="82" spans="1:14" x14ac:dyDescent="0.25">
      <c r="A82" s="576"/>
      <c r="B82" s="576"/>
      <c r="C82" s="584"/>
      <c r="D82" s="585"/>
      <c r="E82" s="585"/>
      <c r="F82" s="585"/>
      <c r="G82" s="586"/>
      <c r="H82" s="576"/>
      <c r="I82" s="576"/>
      <c r="J82" s="584"/>
      <c r="K82" s="585"/>
      <c r="L82" s="585"/>
      <c r="M82" s="585"/>
      <c r="N82" s="586"/>
    </row>
    <row r="83" spans="1:14" x14ac:dyDescent="0.25">
      <c r="A83" s="576"/>
      <c r="B83" s="576"/>
      <c r="C83" s="587"/>
      <c r="D83" s="588"/>
      <c r="E83" s="588"/>
      <c r="F83" s="588"/>
      <c r="G83" s="589"/>
      <c r="H83" s="576"/>
      <c r="I83" s="576"/>
      <c r="J83" s="587"/>
      <c r="K83" s="588"/>
      <c r="L83" s="588"/>
      <c r="M83" s="588"/>
      <c r="N83" s="589"/>
    </row>
    <row r="84" spans="1:14" x14ac:dyDescent="0.25">
      <c r="A84" s="576" t="s">
        <v>99</v>
      </c>
      <c r="B84" s="576"/>
      <c r="C84" s="581"/>
      <c r="D84" s="582"/>
      <c r="E84" s="582"/>
      <c r="F84" s="582"/>
      <c r="G84" s="583"/>
      <c r="H84" s="576" t="s">
        <v>99</v>
      </c>
      <c r="I84" s="576"/>
      <c r="J84" s="581"/>
      <c r="K84" s="582"/>
      <c r="L84" s="582"/>
      <c r="M84" s="582"/>
      <c r="N84" s="583"/>
    </row>
    <row r="85" spans="1:14" x14ac:dyDescent="0.25">
      <c r="A85" s="576"/>
      <c r="B85" s="576"/>
      <c r="C85" s="584"/>
      <c r="D85" s="585"/>
      <c r="E85" s="585"/>
      <c r="F85" s="585"/>
      <c r="G85" s="586"/>
      <c r="H85" s="576"/>
      <c r="I85" s="576"/>
      <c r="J85" s="584"/>
      <c r="K85" s="585"/>
      <c r="L85" s="585"/>
      <c r="M85" s="585"/>
      <c r="N85" s="586"/>
    </row>
    <row r="86" spans="1:14" x14ac:dyDescent="0.25">
      <c r="A86" s="576"/>
      <c r="B86" s="576"/>
      <c r="C86" s="587"/>
      <c r="D86" s="588"/>
      <c r="E86" s="588"/>
      <c r="F86" s="588"/>
      <c r="G86" s="589"/>
      <c r="H86" s="576"/>
      <c r="I86" s="576"/>
      <c r="J86" s="587"/>
      <c r="K86" s="588"/>
      <c r="L86" s="588"/>
      <c r="M86" s="588"/>
      <c r="N86" s="589"/>
    </row>
    <row r="87" spans="1:14" x14ac:dyDescent="0.25">
      <c r="A87" s="590" t="s">
        <v>100</v>
      </c>
      <c r="B87" s="591"/>
      <c r="C87" s="591"/>
      <c r="D87" s="591"/>
      <c r="E87" s="591"/>
      <c r="F87" s="591"/>
      <c r="G87" s="592"/>
      <c r="H87" s="593" t="s">
        <v>100</v>
      </c>
      <c r="I87" s="593"/>
      <c r="J87" s="593"/>
      <c r="K87" s="593"/>
      <c r="L87" s="593"/>
      <c r="M87" s="593"/>
      <c r="N87" s="593"/>
    </row>
    <row r="88" spans="1:14" x14ac:dyDescent="0.25">
      <c r="A88" s="576" t="s">
        <v>101</v>
      </c>
      <c r="B88" s="576"/>
      <c r="C88" s="581"/>
      <c r="D88" s="582"/>
      <c r="E88" s="582"/>
      <c r="F88" s="582"/>
      <c r="G88" s="583"/>
      <c r="H88" s="576" t="s">
        <v>102</v>
      </c>
      <c r="I88" s="576"/>
      <c r="J88" s="581"/>
      <c r="K88" s="582"/>
      <c r="L88" s="582"/>
      <c r="M88" s="582"/>
      <c r="N88" s="583"/>
    </row>
    <row r="89" spans="1:14" x14ac:dyDescent="0.25">
      <c r="A89" s="576"/>
      <c r="B89" s="576"/>
      <c r="C89" s="584"/>
      <c r="D89" s="585"/>
      <c r="E89" s="585"/>
      <c r="F89" s="585"/>
      <c r="G89" s="586"/>
      <c r="H89" s="576"/>
      <c r="I89" s="576"/>
      <c r="J89" s="584"/>
      <c r="K89" s="585"/>
      <c r="L89" s="585"/>
      <c r="M89" s="585"/>
      <c r="N89" s="586"/>
    </row>
    <row r="90" spans="1:14" x14ac:dyDescent="0.25">
      <c r="A90" s="576"/>
      <c r="B90" s="576"/>
      <c r="C90" s="587"/>
      <c r="D90" s="588"/>
      <c r="E90" s="588"/>
      <c r="F90" s="588"/>
      <c r="G90" s="589"/>
      <c r="H90" s="576"/>
      <c r="I90" s="576"/>
      <c r="J90" s="587"/>
      <c r="K90" s="588"/>
      <c r="L90" s="588"/>
      <c r="M90" s="588"/>
      <c r="N90" s="589"/>
    </row>
    <row r="91" spans="1:14" x14ac:dyDescent="0.25">
      <c r="A91" s="576" t="s">
        <v>103</v>
      </c>
      <c r="B91" s="576"/>
      <c r="C91" s="581"/>
      <c r="D91" s="582"/>
      <c r="E91" s="582"/>
      <c r="F91" s="582"/>
      <c r="G91" s="583"/>
      <c r="H91" s="576" t="s">
        <v>103</v>
      </c>
      <c r="I91" s="576"/>
      <c r="J91" s="581"/>
      <c r="K91" s="582"/>
      <c r="L91" s="582"/>
      <c r="M91" s="582"/>
      <c r="N91" s="583"/>
    </row>
    <row r="92" spans="1:14" x14ac:dyDescent="0.25">
      <c r="A92" s="576"/>
      <c r="B92" s="576"/>
      <c r="C92" s="584"/>
      <c r="D92" s="585"/>
      <c r="E92" s="585"/>
      <c r="F92" s="585"/>
      <c r="G92" s="586"/>
      <c r="H92" s="576"/>
      <c r="I92" s="576"/>
      <c r="J92" s="584"/>
      <c r="K92" s="585"/>
      <c r="L92" s="585"/>
      <c r="M92" s="585"/>
      <c r="N92" s="586"/>
    </row>
    <row r="93" spans="1:14" x14ac:dyDescent="0.25">
      <c r="A93" s="576"/>
      <c r="B93" s="576"/>
      <c r="C93" s="587"/>
      <c r="D93" s="588"/>
      <c r="E93" s="588"/>
      <c r="F93" s="588"/>
      <c r="G93" s="589"/>
      <c r="H93" s="576"/>
      <c r="I93" s="576"/>
      <c r="J93" s="587"/>
      <c r="K93" s="588"/>
      <c r="L93" s="588"/>
      <c r="M93" s="588"/>
      <c r="N93" s="589"/>
    </row>
    <row r="94" spans="1:14" x14ac:dyDescent="0.25">
      <c r="A94" s="95"/>
      <c r="B94" s="95"/>
      <c r="C94" s="95"/>
      <c r="D94" s="95"/>
      <c r="E94" s="95"/>
      <c r="F94" s="95"/>
      <c r="G94" s="95"/>
      <c r="H94" s="95"/>
      <c r="I94" s="95"/>
      <c r="J94" s="95"/>
      <c r="K94" s="95"/>
      <c r="L94" s="95"/>
      <c r="M94" s="95"/>
      <c r="N94" s="95"/>
    </row>
    <row r="95" spans="1:14" x14ac:dyDescent="0.25">
      <c r="A95" s="590" t="s">
        <v>104</v>
      </c>
      <c r="B95" s="591"/>
      <c r="C95" s="591"/>
      <c r="D95" s="591"/>
      <c r="E95" s="591"/>
      <c r="F95" s="591"/>
      <c r="G95" s="591"/>
      <c r="H95" s="591"/>
      <c r="I95" s="591"/>
      <c r="J95" s="591"/>
      <c r="K95" s="591"/>
      <c r="L95" s="591"/>
      <c r="M95" s="591"/>
      <c r="N95" s="592"/>
    </row>
    <row r="96" spans="1:14" ht="31.5" customHeight="1" x14ac:dyDescent="0.25">
      <c r="A96" s="96" t="s">
        <v>105</v>
      </c>
      <c r="B96" s="594" t="s">
        <v>106</v>
      </c>
      <c r="C96" s="595"/>
      <c r="D96" s="595"/>
      <c r="E96" s="595"/>
      <c r="F96" s="596"/>
      <c r="G96" s="597"/>
      <c r="H96" s="597"/>
      <c r="I96" s="597" t="s">
        <v>229</v>
      </c>
      <c r="J96" s="597"/>
      <c r="K96" s="597" t="s">
        <v>108</v>
      </c>
      <c r="L96" s="597"/>
      <c r="M96" s="598" t="s">
        <v>109</v>
      </c>
      <c r="N96" s="598"/>
    </row>
    <row r="97" spans="1:14" x14ac:dyDescent="0.25">
      <c r="A97" s="97" t="s">
        <v>267</v>
      </c>
      <c r="B97" s="599" t="s">
        <v>268</v>
      </c>
      <c r="C97" s="600"/>
      <c r="D97" s="600"/>
      <c r="E97" s="600"/>
      <c r="F97" s="575"/>
      <c r="G97" s="601"/>
      <c r="H97" s="602"/>
      <c r="I97" s="603">
        <v>65852</v>
      </c>
      <c r="J97" s="603"/>
      <c r="K97" s="604">
        <v>10</v>
      </c>
      <c r="L97" s="603"/>
      <c r="M97" s="605">
        <f>I97*K97/100</f>
        <v>6585.2</v>
      </c>
      <c r="N97" s="605"/>
    </row>
    <row r="98" spans="1:14" x14ac:dyDescent="0.25">
      <c r="A98" s="97" t="s">
        <v>269</v>
      </c>
      <c r="B98" s="599" t="s">
        <v>270</v>
      </c>
      <c r="C98" s="600"/>
      <c r="D98" s="600"/>
      <c r="E98" s="600"/>
      <c r="F98" s="575"/>
      <c r="G98" s="601"/>
      <c r="H98" s="602"/>
      <c r="I98" s="603">
        <v>32983</v>
      </c>
      <c r="J98" s="603"/>
      <c r="K98" s="604">
        <v>65</v>
      </c>
      <c r="L98" s="603"/>
      <c r="M98" s="605">
        <f>I98*K98/100</f>
        <v>21438.95</v>
      </c>
      <c r="N98" s="605"/>
    </row>
    <row r="99" spans="1:14" x14ac:dyDescent="0.25">
      <c r="A99" s="98"/>
      <c r="B99" s="574"/>
      <c r="C99" s="600"/>
      <c r="D99" s="600"/>
      <c r="E99" s="600"/>
      <c r="F99" s="575"/>
      <c r="G99" s="601"/>
      <c r="H99" s="602"/>
      <c r="I99" s="603"/>
      <c r="J99" s="603"/>
      <c r="K99" s="603"/>
      <c r="L99" s="603"/>
      <c r="M99" s="605"/>
      <c r="N99" s="605"/>
    </row>
    <row r="100" spans="1:14" x14ac:dyDescent="0.25">
      <c r="A100" s="98"/>
      <c r="B100" s="574"/>
      <c r="C100" s="600"/>
      <c r="D100" s="600"/>
      <c r="E100" s="600"/>
      <c r="F100" s="575"/>
      <c r="G100" s="601"/>
      <c r="H100" s="602"/>
      <c r="I100" s="603"/>
      <c r="J100" s="603"/>
      <c r="K100" s="603"/>
      <c r="L100" s="603"/>
      <c r="M100" s="605"/>
      <c r="N100" s="605"/>
    </row>
    <row r="101" spans="1:14" x14ac:dyDescent="0.25">
      <c r="A101" s="98"/>
      <c r="B101" s="574"/>
      <c r="C101" s="600"/>
      <c r="D101" s="600"/>
      <c r="E101" s="600"/>
      <c r="F101" s="575"/>
      <c r="G101" s="601"/>
      <c r="H101" s="602"/>
      <c r="I101" s="603"/>
      <c r="J101" s="603"/>
      <c r="K101" s="603"/>
      <c r="L101" s="603"/>
      <c r="M101" s="605"/>
      <c r="N101" s="605"/>
    </row>
    <row r="102" spans="1:14" x14ac:dyDescent="0.25">
      <c r="A102" s="98"/>
      <c r="B102" s="574"/>
      <c r="C102" s="600"/>
      <c r="D102" s="600"/>
      <c r="E102" s="600"/>
      <c r="F102" s="575"/>
      <c r="G102" s="601"/>
      <c r="H102" s="602"/>
      <c r="I102" s="603"/>
      <c r="J102" s="603"/>
      <c r="K102" s="603"/>
      <c r="L102" s="603"/>
      <c r="M102" s="605"/>
      <c r="N102" s="605"/>
    </row>
    <row r="103" spans="1:14" x14ac:dyDescent="0.25">
      <c r="A103" s="98"/>
      <c r="B103" s="574"/>
      <c r="C103" s="600"/>
      <c r="D103" s="600"/>
      <c r="E103" s="600"/>
      <c r="F103" s="575"/>
      <c r="G103" s="601"/>
      <c r="H103" s="602"/>
      <c r="I103" s="603"/>
      <c r="J103" s="603"/>
      <c r="K103" s="603"/>
      <c r="L103" s="603"/>
      <c r="M103" s="605"/>
      <c r="N103" s="605"/>
    </row>
    <row r="104" spans="1:14" x14ac:dyDescent="0.25">
      <c r="A104" s="98"/>
      <c r="B104" s="574"/>
      <c r="C104" s="600"/>
      <c r="D104" s="600"/>
      <c r="E104" s="600"/>
      <c r="F104" s="575"/>
      <c r="G104" s="601"/>
      <c r="H104" s="602"/>
      <c r="I104" s="603"/>
      <c r="J104" s="603"/>
      <c r="K104" s="603"/>
      <c r="L104" s="603"/>
      <c r="M104" s="605"/>
      <c r="N104" s="605"/>
    </row>
    <row r="105" spans="1:14" x14ac:dyDescent="0.25">
      <c r="A105" s="98"/>
      <c r="B105" s="574"/>
      <c r="C105" s="600"/>
      <c r="D105" s="600"/>
      <c r="E105" s="600"/>
      <c r="F105" s="575"/>
      <c r="G105" s="601"/>
      <c r="H105" s="602"/>
      <c r="I105" s="603"/>
      <c r="J105" s="603"/>
      <c r="K105" s="603"/>
      <c r="L105" s="603"/>
      <c r="M105" s="605"/>
      <c r="N105" s="605"/>
    </row>
    <row r="106" spans="1:14" x14ac:dyDescent="0.25">
      <c r="A106" s="98"/>
      <c r="B106" s="574"/>
      <c r="C106" s="600"/>
      <c r="D106" s="600"/>
      <c r="E106" s="600"/>
      <c r="F106" s="575"/>
      <c r="G106" s="601"/>
      <c r="H106" s="602"/>
      <c r="I106" s="603"/>
      <c r="J106" s="603"/>
      <c r="K106" s="603"/>
      <c r="L106" s="603"/>
      <c r="M106" s="605"/>
      <c r="N106" s="605"/>
    </row>
    <row r="107" spans="1:14" x14ac:dyDescent="0.25">
      <c r="A107" s="98"/>
      <c r="B107" s="574"/>
      <c r="C107" s="600"/>
      <c r="D107" s="600"/>
      <c r="E107" s="600"/>
      <c r="F107" s="575"/>
      <c r="G107" s="601"/>
      <c r="H107" s="602"/>
      <c r="I107" s="603"/>
      <c r="J107" s="603"/>
      <c r="K107" s="603"/>
      <c r="L107" s="603"/>
      <c r="M107" s="605"/>
      <c r="N107" s="605"/>
    </row>
    <row r="108" spans="1:14" x14ac:dyDescent="0.25">
      <c r="A108" s="98"/>
      <c r="B108" s="574"/>
      <c r="C108" s="600"/>
      <c r="D108" s="600"/>
      <c r="E108" s="600"/>
      <c r="F108" s="575"/>
      <c r="G108" s="601"/>
      <c r="H108" s="602"/>
      <c r="I108" s="603"/>
      <c r="J108" s="603"/>
      <c r="K108" s="603"/>
      <c r="L108" s="603"/>
      <c r="M108" s="605"/>
      <c r="N108" s="605"/>
    </row>
    <row r="109" spans="1:14" x14ac:dyDescent="0.25">
      <c r="A109" s="98"/>
      <c r="B109" s="574"/>
      <c r="C109" s="600"/>
      <c r="D109" s="600"/>
      <c r="E109" s="600"/>
      <c r="F109" s="575"/>
      <c r="G109" s="601"/>
      <c r="H109" s="602"/>
      <c r="I109" s="603"/>
      <c r="J109" s="603"/>
      <c r="K109" s="603"/>
      <c r="L109" s="603"/>
      <c r="M109" s="605"/>
      <c r="N109" s="605"/>
    </row>
    <row r="110" spans="1:14" x14ac:dyDescent="0.25">
      <c r="A110" s="99">
        <f>COUNTA(B97:F109)</f>
        <v>2</v>
      </c>
      <c r="B110" s="606" t="s">
        <v>114</v>
      </c>
      <c r="C110" s="606"/>
      <c r="D110" s="606"/>
      <c r="E110" s="606"/>
      <c r="F110" s="606"/>
      <c r="G110" s="606"/>
      <c r="H110" s="606"/>
      <c r="I110" s="606"/>
      <c r="J110" s="606"/>
      <c r="K110" s="606"/>
      <c r="L110" s="607"/>
      <c r="M110" s="608"/>
      <c r="N110" s="608"/>
    </row>
    <row r="111" spans="1:14" x14ac:dyDescent="0.25">
      <c r="A111" s="95"/>
      <c r="B111" s="95"/>
      <c r="C111" s="95"/>
      <c r="D111" s="95"/>
      <c r="E111" s="95"/>
      <c r="F111" s="95"/>
      <c r="G111" s="95"/>
      <c r="H111" s="95"/>
      <c r="I111" s="95"/>
      <c r="J111" s="95"/>
      <c r="K111" s="95"/>
      <c r="L111" s="95"/>
      <c r="M111" s="95"/>
      <c r="N111" s="95"/>
    </row>
    <row r="112" spans="1:14" x14ac:dyDescent="0.25">
      <c r="A112" s="590" t="s">
        <v>115</v>
      </c>
      <c r="B112" s="591"/>
      <c r="C112" s="591"/>
      <c r="D112" s="591"/>
      <c r="E112" s="591"/>
      <c r="F112" s="591"/>
      <c r="G112" s="591"/>
      <c r="H112" s="591"/>
      <c r="I112" s="591"/>
      <c r="J112" s="591"/>
      <c r="K112" s="591"/>
      <c r="L112" s="591"/>
      <c r="M112" s="591"/>
      <c r="N112" s="592"/>
    </row>
    <row r="113" spans="1:16" x14ac:dyDescent="0.25">
      <c r="A113" s="578" t="s">
        <v>116</v>
      </c>
      <c r="B113" s="579"/>
      <c r="C113" s="579"/>
      <c r="D113" s="580"/>
      <c r="E113" s="578" t="s">
        <v>117</v>
      </c>
      <c r="F113" s="579"/>
      <c r="G113" s="579"/>
      <c r="H113" s="579"/>
      <c r="I113" s="579"/>
      <c r="J113" s="579"/>
      <c r="K113" s="579"/>
      <c r="L113" s="579"/>
      <c r="M113" s="619" t="s">
        <v>118</v>
      </c>
      <c r="N113" s="620"/>
    </row>
    <row r="114" spans="1:16" x14ac:dyDescent="0.25">
      <c r="A114" s="609"/>
      <c r="B114" s="610"/>
      <c r="C114" s="610"/>
      <c r="D114" s="611"/>
      <c r="E114" s="609"/>
      <c r="F114" s="610"/>
      <c r="G114" s="610"/>
      <c r="H114" s="610"/>
      <c r="I114" s="610"/>
      <c r="J114" s="610"/>
      <c r="K114" s="610"/>
      <c r="L114" s="610"/>
      <c r="M114" s="615"/>
      <c r="N114" s="616"/>
    </row>
    <row r="115" spans="1:16" x14ac:dyDescent="0.25">
      <c r="A115" s="612"/>
      <c r="B115" s="613"/>
      <c r="C115" s="613"/>
      <c r="D115" s="614"/>
      <c r="E115" s="612"/>
      <c r="F115" s="613"/>
      <c r="G115" s="613"/>
      <c r="H115" s="613"/>
      <c r="I115" s="613"/>
      <c r="J115" s="613"/>
      <c r="K115" s="613"/>
      <c r="L115" s="613"/>
      <c r="M115" s="617"/>
      <c r="N115" s="618"/>
      <c r="P115" s="16" t="s">
        <v>199</v>
      </c>
    </row>
    <row r="116" spans="1:16" x14ac:dyDescent="0.25">
      <c r="A116" s="609"/>
      <c r="B116" s="610"/>
      <c r="C116" s="610"/>
      <c r="D116" s="611"/>
      <c r="E116" s="609"/>
      <c r="F116" s="610"/>
      <c r="G116" s="610"/>
      <c r="H116" s="610"/>
      <c r="I116" s="610"/>
      <c r="J116" s="610"/>
      <c r="K116" s="610"/>
      <c r="L116" s="610"/>
      <c r="M116" s="615"/>
      <c r="N116" s="616"/>
      <c r="P116" s="16" t="s">
        <v>200</v>
      </c>
    </row>
    <row r="117" spans="1:16" x14ac:dyDescent="0.25">
      <c r="A117" s="612"/>
      <c r="B117" s="613"/>
      <c r="C117" s="613"/>
      <c r="D117" s="614"/>
      <c r="E117" s="612"/>
      <c r="F117" s="613"/>
      <c r="G117" s="613"/>
      <c r="H117" s="613"/>
      <c r="I117" s="613"/>
      <c r="J117" s="613"/>
      <c r="K117" s="613"/>
      <c r="L117" s="613"/>
      <c r="M117" s="617"/>
      <c r="N117" s="618"/>
    </row>
    <row r="118" spans="1:16" x14ac:dyDescent="0.25">
      <c r="A118" s="609"/>
      <c r="B118" s="610"/>
      <c r="C118" s="610"/>
      <c r="D118" s="611"/>
      <c r="E118" s="609"/>
      <c r="F118" s="610"/>
      <c r="G118" s="610"/>
      <c r="H118" s="610"/>
      <c r="I118" s="610"/>
      <c r="J118" s="610"/>
      <c r="K118" s="610"/>
      <c r="L118" s="610"/>
      <c r="M118" s="615"/>
      <c r="N118" s="616"/>
    </row>
    <row r="119" spans="1:16" x14ac:dyDescent="0.25">
      <c r="A119" s="612"/>
      <c r="B119" s="613"/>
      <c r="C119" s="613"/>
      <c r="D119" s="614"/>
      <c r="E119" s="612"/>
      <c r="F119" s="613"/>
      <c r="G119" s="613"/>
      <c r="H119" s="613"/>
      <c r="I119" s="613"/>
      <c r="J119" s="613"/>
      <c r="K119" s="613"/>
      <c r="L119" s="613"/>
      <c r="M119" s="617"/>
      <c r="N119" s="618"/>
    </row>
    <row r="120" spans="1:16" x14ac:dyDescent="0.25">
      <c r="A120" s="609"/>
      <c r="B120" s="610"/>
      <c r="C120" s="610"/>
      <c r="D120" s="611"/>
      <c r="E120" s="609"/>
      <c r="F120" s="610"/>
      <c r="G120" s="610"/>
      <c r="H120" s="610"/>
      <c r="I120" s="610"/>
      <c r="J120" s="610"/>
      <c r="K120" s="610"/>
      <c r="L120" s="610"/>
      <c r="M120" s="615"/>
      <c r="N120" s="616"/>
    </row>
    <row r="121" spans="1:16" x14ac:dyDescent="0.25">
      <c r="A121" s="612"/>
      <c r="B121" s="613"/>
      <c r="C121" s="613"/>
      <c r="D121" s="614"/>
      <c r="E121" s="612"/>
      <c r="F121" s="613"/>
      <c r="G121" s="613"/>
      <c r="H121" s="613"/>
      <c r="I121" s="613"/>
      <c r="J121" s="613"/>
      <c r="K121" s="613"/>
      <c r="L121" s="613"/>
      <c r="M121" s="617"/>
      <c r="N121" s="618"/>
    </row>
    <row r="122" spans="1:16" x14ac:dyDescent="0.25">
      <c r="A122" s="609"/>
      <c r="B122" s="610"/>
      <c r="C122" s="610"/>
      <c r="D122" s="611"/>
      <c r="E122" s="609"/>
      <c r="F122" s="610"/>
      <c r="G122" s="610"/>
      <c r="H122" s="610"/>
      <c r="I122" s="610"/>
      <c r="J122" s="610"/>
      <c r="K122" s="610"/>
      <c r="L122" s="610"/>
      <c r="M122" s="615"/>
      <c r="N122" s="616"/>
    </row>
    <row r="123" spans="1:16" x14ac:dyDescent="0.25">
      <c r="A123" s="612"/>
      <c r="B123" s="613"/>
      <c r="C123" s="613"/>
      <c r="D123" s="614"/>
      <c r="E123" s="612"/>
      <c r="F123" s="613"/>
      <c r="G123" s="613"/>
      <c r="H123" s="613"/>
      <c r="I123" s="613"/>
      <c r="J123" s="613"/>
      <c r="K123" s="613"/>
      <c r="L123" s="613"/>
      <c r="M123" s="617"/>
      <c r="N123" s="618"/>
    </row>
    <row r="124" spans="1:16" x14ac:dyDescent="0.25">
      <c r="A124" s="609"/>
      <c r="B124" s="610"/>
      <c r="C124" s="610"/>
      <c r="D124" s="611"/>
      <c r="E124" s="609"/>
      <c r="F124" s="610"/>
      <c r="G124" s="610"/>
      <c r="H124" s="610"/>
      <c r="I124" s="610"/>
      <c r="J124" s="610"/>
      <c r="K124" s="610"/>
      <c r="L124" s="610"/>
      <c r="M124" s="615"/>
      <c r="N124" s="616"/>
    </row>
    <row r="125" spans="1:16" x14ac:dyDescent="0.25">
      <c r="A125" s="612"/>
      <c r="B125" s="613"/>
      <c r="C125" s="613"/>
      <c r="D125" s="614"/>
      <c r="E125" s="612"/>
      <c r="F125" s="613"/>
      <c r="G125" s="613"/>
      <c r="H125" s="613"/>
      <c r="I125" s="613"/>
      <c r="J125" s="613"/>
      <c r="K125" s="613"/>
      <c r="L125" s="613"/>
      <c r="M125" s="617"/>
      <c r="N125" s="618"/>
    </row>
    <row r="126" spans="1:16" x14ac:dyDescent="0.25">
      <c r="A126" s="609"/>
      <c r="B126" s="610"/>
      <c r="C126" s="610"/>
      <c r="D126" s="611"/>
      <c r="E126" s="609"/>
      <c r="F126" s="610"/>
      <c r="G126" s="610"/>
      <c r="H126" s="610"/>
      <c r="I126" s="610"/>
      <c r="J126" s="610"/>
      <c r="K126" s="610"/>
      <c r="L126" s="610"/>
      <c r="M126" s="615"/>
      <c r="N126" s="616"/>
    </row>
    <row r="127" spans="1:16" x14ac:dyDescent="0.25">
      <c r="A127" s="612"/>
      <c r="B127" s="613"/>
      <c r="C127" s="613"/>
      <c r="D127" s="614"/>
      <c r="E127" s="612"/>
      <c r="F127" s="613"/>
      <c r="G127" s="613"/>
      <c r="H127" s="613"/>
      <c r="I127" s="613"/>
      <c r="J127" s="613"/>
      <c r="K127" s="613"/>
      <c r="L127" s="613"/>
      <c r="M127" s="617"/>
      <c r="N127" s="618"/>
    </row>
    <row r="128" spans="1:16" x14ac:dyDescent="0.25">
      <c r="A128" s="619" t="s">
        <v>119</v>
      </c>
      <c r="B128" s="621"/>
      <c r="C128" s="621"/>
      <c r="D128" s="621"/>
      <c r="E128" s="621"/>
      <c r="F128" s="621"/>
      <c r="G128" s="621"/>
      <c r="H128" s="621"/>
      <c r="I128" s="621"/>
      <c r="J128" s="621"/>
      <c r="K128" s="621"/>
      <c r="L128" s="620"/>
      <c r="M128" s="608"/>
      <c r="N128" s="608"/>
    </row>
    <row r="65464" spans="251:255" x14ac:dyDescent="0.25">
      <c r="IQ65464" s="43" t="s">
        <v>120</v>
      </c>
      <c r="IR65464" s="43" t="s">
        <v>121</v>
      </c>
      <c r="IS65464" s="43" t="s">
        <v>122</v>
      </c>
      <c r="IT65464" s="43" t="s">
        <v>123</v>
      </c>
      <c r="IU65464" s="43" t="s">
        <v>124</v>
      </c>
    </row>
    <row r="65465" spans="251:255" x14ac:dyDescent="0.25">
      <c r="IQ65465" s="43" t="e">
        <f>#REF!&amp;$C$8</f>
        <v>#REF!</v>
      </c>
      <c r="IR65465" s="43" t="e">
        <f>#REF!</f>
        <v>#REF!</v>
      </c>
      <c r="IS65465" s="43" t="e">
        <f>$B$24&amp;" - "&amp;$B$25&amp;" - "&amp;$B$28&amp;" - "&amp;$I$28&amp;" - "&amp;#REF!&amp;" - "&amp;#REF!&amp;" - "&amp;#REF!&amp;" - "&amp;#REF!</f>
        <v>#REF!</v>
      </c>
      <c r="IT65465" s="43" t="e">
        <f>$A$32&amp;": "&amp;$I$32&amp;" - "&amp;#REF!&amp;": "&amp;$I$33&amp;" - "&amp;$A$34&amp;": "&amp;#REF!&amp;" - "&amp;#REF!&amp;": "&amp;#REF!&amp;" - "&amp;#REF!&amp;": "&amp;#REF!&amp;" - "&amp;#REF!&amp;": "&amp;$I$34&amp;" - "&amp;$A$35&amp;": "&amp;$I$35&amp;" - "&amp;$A$37&amp;": "&amp;$I$37&amp;" - "&amp;$A$38&amp;": "&amp;$I$38&amp;" - "&amp;$A$39&amp;": "&amp;$I$39&amp;" - "&amp;#REF!&amp;": "&amp;#REF!&amp;" - "&amp;#REF!&amp;": "&amp;#REF!&amp;" - "&amp;$A$33&amp;": "&amp;$I$40</f>
        <v>#REF!</v>
      </c>
      <c r="IU65465" s="43" t="e">
        <f>#REF!</f>
        <v>#REF!</v>
      </c>
    </row>
  </sheetData>
  <mergeCells count="312">
    <mergeCell ref="A128:L128"/>
    <mergeCell ref="M128:N128"/>
    <mergeCell ref="A124:D125"/>
    <mergeCell ref="E124:L125"/>
    <mergeCell ref="M124:N125"/>
    <mergeCell ref="A126:D127"/>
    <mergeCell ref="E126:L127"/>
    <mergeCell ref="M126:N127"/>
    <mergeCell ref="A120:D121"/>
    <mergeCell ref="E120:L121"/>
    <mergeCell ref="M120:N121"/>
    <mergeCell ref="A122:D123"/>
    <mergeCell ref="E122:L123"/>
    <mergeCell ref="M122:N123"/>
    <mergeCell ref="A116:D117"/>
    <mergeCell ref="E116:L117"/>
    <mergeCell ref="M116:N117"/>
    <mergeCell ref="A118:D119"/>
    <mergeCell ref="E118:L119"/>
    <mergeCell ref="M118:N119"/>
    <mergeCell ref="A112:N112"/>
    <mergeCell ref="A113:D113"/>
    <mergeCell ref="E113:L113"/>
    <mergeCell ref="M113:N113"/>
    <mergeCell ref="A114:D115"/>
    <mergeCell ref="E114:L115"/>
    <mergeCell ref="M114:N115"/>
    <mergeCell ref="B109:F109"/>
    <mergeCell ref="G109:H109"/>
    <mergeCell ref="I109:J109"/>
    <mergeCell ref="K109:L109"/>
    <mergeCell ref="M109:N109"/>
    <mergeCell ref="B110:L110"/>
    <mergeCell ref="M110:N110"/>
    <mergeCell ref="B107:F107"/>
    <mergeCell ref="G107:H107"/>
    <mergeCell ref="I107:J107"/>
    <mergeCell ref="K107:L107"/>
    <mergeCell ref="M107:N107"/>
    <mergeCell ref="B108:F108"/>
    <mergeCell ref="G108:H108"/>
    <mergeCell ref="I108:J108"/>
    <mergeCell ref="K108:L108"/>
    <mergeCell ref="M108:N108"/>
    <mergeCell ref="B105:F105"/>
    <mergeCell ref="G105:H105"/>
    <mergeCell ref="I105:J105"/>
    <mergeCell ref="K105:L105"/>
    <mergeCell ref="M105:N105"/>
    <mergeCell ref="B106:F106"/>
    <mergeCell ref="G106:H106"/>
    <mergeCell ref="I106:J106"/>
    <mergeCell ref="K106:L106"/>
    <mergeCell ref="M106:N106"/>
    <mergeCell ref="B103:F103"/>
    <mergeCell ref="G103:H103"/>
    <mergeCell ref="I103:J103"/>
    <mergeCell ref="K103:L103"/>
    <mergeCell ref="M103:N103"/>
    <mergeCell ref="B104:F104"/>
    <mergeCell ref="G104:H104"/>
    <mergeCell ref="I104:J104"/>
    <mergeCell ref="K104:L104"/>
    <mergeCell ref="M104:N104"/>
    <mergeCell ref="B101:F101"/>
    <mergeCell ref="G101:H101"/>
    <mergeCell ref="I101:J101"/>
    <mergeCell ref="K101:L101"/>
    <mergeCell ref="M101:N101"/>
    <mergeCell ref="B102:F102"/>
    <mergeCell ref="G102:H102"/>
    <mergeCell ref="I102:J102"/>
    <mergeCell ref="K102:L102"/>
    <mergeCell ref="M102:N102"/>
    <mergeCell ref="B99:F99"/>
    <mergeCell ref="G99:H99"/>
    <mergeCell ref="I99:J99"/>
    <mergeCell ref="K99:L99"/>
    <mergeCell ref="M99:N99"/>
    <mergeCell ref="B100:F100"/>
    <mergeCell ref="G100:H100"/>
    <mergeCell ref="I100:J100"/>
    <mergeCell ref="K100:L100"/>
    <mergeCell ref="M100:N100"/>
    <mergeCell ref="B97:F97"/>
    <mergeCell ref="G97:H97"/>
    <mergeCell ref="I97:J97"/>
    <mergeCell ref="K97:L97"/>
    <mergeCell ref="M97:N97"/>
    <mergeCell ref="B98:F98"/>
    <mergeCell ref="G98:H98"/>
    <mergeCell ref="I98:J98"/>
    <mergeCell ref="K98:L98"/>
    <mergeCell ref="M98:N98"/>
    <mergeCell ref="A95:N95"/>
    <mergeCell ref="B96:F96"/>
    <mergeCell ref="G96:H96"/>
    <mergeCell ref="I96:J96"/>
    <mergeCell ref="K96:L96"/>
    <mergeCell ref="M96:N96"/>
    <mergeCell ref="A88:B90"/>
    <mergeCell ref="C88:G90"/>
    <mergeCell ref="H88:I90"/>
    <mergeCell ref="J88:N90"/>
    <mergeCell ref="A91:B93"/>
    <mergeCell ref="C91:G93"/>
    <mergeCell ref="H91:I93"/>
    <mergeCell ref="J91:N93"/>
    <mergeCell ref="A84:B86"/>
    <mergeCell ref="C84:G86"/>
    <mergeCell ref="H84:I86"/>
    <mergeCell ref="J84:N86"/>
    <mergeCell ref="A87:G87"/>
    <mergeCell ref="H87:N87"/>
    <mergeCell ref="A80:G80"/>
    <mergeCell ref="H80:N80"/>
    <mergeCell ref="A81:B83"/>
    <mergeCell ref="C81:G83"/>
    <mergeCell ref="H81:I83"/>
    <mergeCell ref="J81:N83"/>
    <mergeCell ref="A77:E77"/>
    <mergeCell ref="F77:G77"/>
    <mergeCell ref="H77:L77"/>
    <mergeCell ref="M77:N77"/>
    <mergeCell ref="A78:E78"/>
    <mergeCell ref="F78:G78"/>
    <mergeCell ref="H78:L78"/>
    <mergeCell ref="M78:N78"/>
    <mergeCell ref="A65:B66"/>
    <mergeCell ref="A67:B68"/>
    <mergeCell ref="A69:B70"/>
    <mergeCell ref="A71:B72"/>
    <mergeCell ref="A73:B74"/>
    <mergeCell ref="A75:B76"/>
    <mergeCell ref="A55:N55"/>
    <mergeCell ref="A56:B56"/>
    <mergeCell ref="A57:B58"/>
    <mergeCell ref="A59:B60"/>
    <mergeCell ref="A61:B62"/>
    <mergeCell ref="A63:B64"/>
    <mergeCell ref="A53:H53"/>
    <mergeCell ref="I53:J53"/>
    <mergeCell ref="K53:L53"/>
    <mergeCell ref="M53:N53"/>
    <mergeCell ref="O53:P53"/>
    <mergeCell ref="Q53:R53"/>
    <mergeCell ref="A52:H52"/>
    <mergeCell ref="I52:J52"/>
    <mergeCell ref="K52:L52"/>
    <mergeCell ref="M52:N52"/>
    <mergeCell ref="O52:P52"/>
    <mergeCell ref="Q52:R52"/>
    <mergeCell ref="A51:H51"/>
    <mergeCell ref="I51:J51"/>
    <mergeCell ref="K51:L51"/>
    <mergeCell ref="M51:N51"/>
    <mergeCell ref="O51:P51"/>
    <mergeCell ref="Q51:R51"/>
    <mergeCell ref="A50:H50"/>
    <mergeCell ref="I50:J50"/>
    <mergeCell ref="K50:L50"/>
    <mergeCell ref="M50:N50"/>
    <mergeCell ref="O50:P50"/>
    <mergeCell ref="Q50:R50"/>
    <mergeCell ref="A49:H49"/>
    <mergeCell ref="I49:J49"/>
    <mergeCell ref="K49:L49"/>
    <mergeCell ref="M49:N49"/>
    <mergeCell ref="O49:P49"/>
    <mergeCell ref="Q49:R49"/>
    <mergeCell ref="A48:H48"/>
    <mergeCell ref="I48:J48"/>
    <mergeCell ref="K48:L48"/>
    <mergeCell ref="M48:N48"/>
    <mergeCell ref="O48:P48"/>
    <mergeCell ref="Q48:R48"/>
    <mergeCell ref="A47:H47"/>
    <mergeCell ref="I47:J47"/>
    <mergeCell ref="K47:L47"/>
    <mergeCell ref="M47:N47"/>
    <mergeCell ref="O47:P47"/>
    <mergeCell ref="Q47:R47"/>
    <mergeCell ref="A46:H46"/>
    <mergeCell ref="I46:J46"/>
    <mergeCell ref="K46:L46"/>
    <mergeCell ref="M46:N46"/>
    <mergeCell ref="O46:P46"/>
    <mergeCell ref="Q46:R46"/>
    <mergeCell ref="A45:H45"/>
    <mergeCell ref="I45:J45"/>
    <mergeCell ref="K45:L45"/>
    <mergeCell ref="M45:N45"/>
    <mergeCell ref="O45:P45"/>
    <mergeCell ref="Q45:R45"/>
    <mergeCell ref="A44:H44"/>
    <mergeCell ref="I44:J44"/>
    <mergeCell ref="K44:L44"/>
    <mergeCell ref="M44:N44"/>
    <mergeCell ref="O44:P44"/>
    <mergeCell ref="Q44:R44"/>
    <mergeCell ref="A43:H43"/>
    <mergeCell ref="I43:J43"/>
    <mergeCell ref="K43:L43"/>
    <mergeCell ref="M43:N43"/>
    <mergeCell ref="O43:P43"/>
    <mergeCell ref="Q43:R43"/>
    <mergeCell ref="A42:H42"/>
    <mergeCell ref="I42:J42"/>
    <mergeCell ref="K42:L42"/>
    <mergeCell ref="M42:N42"/>
    <mergeCell ref="O42:P42"/>
    <mergeCell ref="Q42:R42"/>
    <mergeCell ref="A41:H41"/>
    <mergeCell ref="I41:J41"/>
    <mergeCell ref="K41:L41"/>
    <mergeCell ref="M41:N41"/>
    <mergeCell ref="O41:P41"/>
    <mergeCell ref="Q41:R41"/>
    <mergeCell ref="A40:H40"/>
    <mergeCell ref="I40:J40"/>
    <mergeCell ref="K40:L40"/>
    <mergeCell ref="M40:N40"/>
    <mergeCell ref="O40:P40"/>
    <mergeCell ref="Q40:R40"/>
    <mergeCell ref="A39:H39"/>
    <mergeCell ref="I39:J39"/>
    <mergeCell ref="K39:L39"/>
    <mergeCell ref="M39:N39"/>
    <mergeCell ref="O39:P39"/>
    <mergeCell ref="Q39:R39"/>
    <mergeCell ref="A38:H38"/>
    <mergeCell ref="I38:J38"/>
    <mergeCell ref="K38:L38"/>
    <mergeCell ref="M38:N38"/>
    <mergeCell ref="O38:P38"/>
    <mergeCell ref="Q38:R38"/>
    <mergeCell ref="A37:H37"/>
    <mergeCell ref="I37:J37"/>
    <mergeCell ref="K37:L37"/>
    <mergeCell ref="M37:N37"/>
    <mergeCell ref="O37:P37"/>
    <mergeCell ref="Q37:R37"/>
    <mergeCell ref="A36:H36"/>
    <mergeCell ref="I36:J36"/>
    <mergeCell ref="K36:L36"/>
    <mergeCell ref="M36:N36"/>
    <mergeCell ref="O36:P36"/>
    <mergeCell ref="Q36:R36"/>
    <mergeCell ref="M34:N34"/>
    <mergeCell ref="O34:P34"/>
    <mergeCell ref="Q34:R34"/>
    <mergeCell ref="A35:H35"/>
    <mergeCell ref="I35:J35"/>
    <mergeCell ref="K35:L35"/>
    <mergeCell ref="M35:N35"/>
    <mergeCell ref="O35:P35"/>
    <mergeCell ref="Q35:R35"/>
    <mergeCell ref="O31:P31"/>
    <mergeCell ref="Q31:R31"/>
    <mergeCell ref="B26:G26"/>
    <mergeCell ref="I26:N26"/>
    <mergeCell ref="B27:G27"/>
    <mergeCell ref="I27:N27"/>
    <mergeCell ref="B28:G28"/>
    <mergeCell ref="I28:N28"/>
    <mergeCell ref="S32:W37"/>
    <mergeCell ref="A33:H33"/>
    <mergeCell ref="I33:J33"/>
    <mergeCell ref="K33:L33"/>
    <mergeCell ref="M33:N33"/>
    <mergeCell ref="O33:P33"/>
    <mergeCell ref="Q33:R33"/>
    <mergeCell ref="A34:H34"/>
    <mergeCell ref="I34:J34"/>
    <mergeCell ref="K34:L34"/>
    <mergeCell ref="A32:H32"/>
    <mergeCell ref="I32:J32"/>
    <mergeCell ref="K32:L32"/>
    <mergeCell ref="M32:N32"/>
    <mergeCell ref="O32:P32"/>
    <mergeCell ref="Q32:R32"/>
    <mergeCell ref="A23:N23"/>
    <mergeCell ref="B24:G24"/>
    <mergeCell ref="I24:N24"/>
    <mergeCell ref="B25:G25"/>
    <mergeCell ref="I25:N25"/>
    <mergeCell ref="A7:B7"/>
    <mergeCell ref="C7:N7"/>
    <mergeCell ref="A31:H31"/>
    <mergeCell ref="I31:J31"/>
    <mergeCell ref="K31:L31"/>
    <mergeCell ref="M31:N31"/>
    <mergeCell ref="A9:B9"/>
    <mergeCell ref="C9:N9"/>
    <mergeCell ref="A10:B22"/>
    <mergeCell ref="C10:N22"/>
    <mergeCell ref="A1:N1"/>
    <mergeCell ref="A2:D2"/>
    <mergeCell ref="E2:H2"/>
    <mergeCell ref="I2:N2"/>
    <mergeCell ref="A3:D4"/>
    <mergeCell ref="E3:H4"/>
    <mergeCell ref="I3:N4"/>
    <mergeCell ref="O7:T7"/>
    <mergeCell ref="A8:B8"/>
    <mergeCell ref="C8:N8"/>
    <mergeCell ref="A5:C6"/>
    <mergeCell ref="D5:H6"/>
    <mergeCell ref="I5:N5"/>
    <mergeCell ref="I6:J6"/>
    <mergeCell ref="K6:L6"/>
    <mergeCell ref="M6:N6"/>
  </mergeCells>
  <conditionalFormatting sqref="C57:N57 C59:N59 C61:N61 C63:N63 C71:N71 C65:M65 C69:N69 C67:N67 C73:N73 C75:N75">
    <cfRule type="cellIs" dxfId="19" priority="1" stopIfTrue="1" operator="equal">
      <formula>"x"</formula>
    </cfRule>
  </conditionalFormatting>
  <conditionalFormatting sqref="C58:N58 C60:N60 C62:N62 C64:N64 C72:N72 C66:M66 C70:N70 N65:N66 C68:N68 C74:N74 C76:N76">
    <cfRule type="cellIs" dxfId="18" priority="2" stopIfTrue="1" operator="equal">
      <formula>"x"</formula>
    </cfRule>
  </conditionalFormatting>
  <dataValidations count="1">
    <dataValidation showDropDown="1" errorTitle="Cronoprogramma" error="Attenzione: è possibile inserire solo il carattere X nel mese di riferimento." promptTitle="Cronoprogramma" prompt="Segnare con x i mesi interessati" sqref="C57:N76 IY57:JJ76 SU57:TF76 ACQ57:ADB76 AMM57:AMX76 AWI57:AWT76 BGE57:BGP76 BQA57:BQL76 BZW57:CAH76 CJS57:CKD76 CTO57:CTZ76 DDK57:DDV76 DNG57:DNR76 DXC57:DXN76 EGY57:EHJ76 EQU57:ERF76 FAQ57:FBB76 FKM57:FKX76 FUI57:FUT76 GEE57:GEP76 GOA57:GOL76 GXW57:GYH76 HHS57:HID76 HRO57:HRZ76 IBK57:IBV76 ILG57:ILR76 IVC57:IVN76 JEY57:JFJ76 JOU57:JPF76 JYQ57:JZB76 KIM57:KIX76 KSI57:KST76 LCE57:LCP76 LMA57:LML76 LVW57:LWH76 MFS57:MGD76 MPO57:MPZ76 MZK57:MZV76 NJG57:NJR76 NTC57:NTN76 OCY57:ODJ76 OMU57:ONF76 OWQ57:OXB76 PGM57:PGX76 PQI57:PQT76 QAE57:QAP76 QKA57:QKL76 QTW57:QUH76 RDS57:RED76 RNO57:RNZ76 RXK57:RXV76 SHG57:SHR76 SRC57:SRN76 TAY57:TBJ76 TKU57:TLF76 TUQ57:TVB76 UEM57:UEX76 UOI57:UOT76 UYE57:UYP76 VIA57:VIL76 VRW57:VSH76 WBS57:WCD76 WLO57:WLZ76 WVK57:WVV76 C65593:N65612 IY65593:JJ65612 SU65593:TF65612 ACQ65593:ADB65612 AMM65593:AMX65612 AWI65593:AWT65612 BGE65593:BGP65612 BQA65593:BQL65612 BZW65593:CAH65612 CJS65593:CKD65612 CTO65593:CTZ65612 DDK65593:DDV65612 DNG65593:DNR65612 DXC65593:DXN65612 EGY65593:EHJ65612 EQU65593:ERF65612 FAQ65593:FBB65612 FKM65593:FKX65612 FUI65593:FUT65612 GEE65593:GEP65612 GOA65593:GOL65612 GXW65593:GYH65612 HHS65593:HID65612 HRO65593:HRZ65612 IBK65593:IBV65612 ILG65593:ILR65612 IVC65593:IVN65612 JEY65593:JFJ65612 JOU65593:JPF65612 JYQ65593:JZB65612 KIM65593:KIX65612 KSI65593:KST65612 LCE65593:LCP65612 LMA65593:LML65612 LVW65593:LWH65612 MFS65593:MGD65612 MPO65593:MPZ65612 MZK65593:MZV65612 NJG65593:NJR65612 NTC65593:NTN65612 OCY65593:ODJ65612 OMU65593:ONF65612 OWQ65593:OXB65612 PGM65593:PGX65612 PQI65593:PQT65612 QAE65593:QAP65612 QKA65593:QKL65612 QTW65593:QUH65612 RDS65593:RED65612 RNO65593:RNZ65612 RXK65593:RXV65612 SHG65593:SHR65612 SRC65593:SRN65612 TAY65593:TBJ65612 TKU65593:TLF65612 TUQ65593:TVB65612 UEM65593:UEX65612 UOI65593:UOT65612 UYE65593:UYP65612 VIA65593:VIL65612 VRW65593:VSH65612 WBS65593:WCD65612 WLO65593:WLZ65612 WVK65593:WVV65612 C131129:N131148 IY131129:JJ131148 SU131129:TF131148 ACQ131129:ADB131148 AMM131129:AMX131148 AWI131129:AWT131148 BGE131129:BGP131148 BQA131129:BQL131148 BZW131129:CAH131148 CJS131129:CKD131148 CTO131129:CTZ131148 DDK131129:DDV131148 DNG131129:DNR131148 DXC131129:DXN131148 EGY131129:EHJ131148 EQU131129:ERF131148 FAQ131129:FBB131148 FKM131129:FKX131148 FUI131129:FUT131148 GEE131129:GEP131148 GOA131129:GOL131148 GXW131129:GYH131148 HHS131129:HID131148 HRO131129:HRZ131148 IBK131129:IBV131148 ILG131129:ILR131148 IVC131129:IVN131148 JEY131129:JFJ131148 JOU131129:JPF131148 JYQ131129:JZB131148 KIM131129:KIX131148 KSI131129:KST131148 LCE131129:LCP131148 LMA131129:LML131148 LVW131129:LWH131148 MFS131129:MGD131148 MPO131129:MPZ131148 MZK131129:MZV131148 NJG131129:NJR131148 NTC131129:NTN131148 OCY131129:ODJ131148 OMU131129:ONF131148 OWQ131129:OXB131148 PGM131129:PGX131148 PQI131129:PQT131148 QAE131129:QAP131148 QKA131129:QKL131148 QTW131129:QUH131148 RDS131129:RED131148 RNO131129:RNZ131148 RXK131129:RXV131148 SHG131129:SHR131148 SRC131129:SRN131148 TAY131129:TBJ131148 TKU131129:TLF131148 TUQ131129:TVB131148 UEM131129:UEX131148 UOI131129:UOT131148 UYE131129:UYP131148 VIA131129:VIL131148 VRW131129:VSH131148 WBS131129:WCD131148 WLO131129:WLZ131148 WVK131129:WVV131148 C196665:N196684 IY196665:JJ196684 SU196665:TF196684 ACQ196665:ADB196684 AMM196665:AMX196684 AWI196665:AWT196684 BGE196665:BGP196684 BQA196665:BQL196684 BZW196665:CAH196684 CJS196665:CKD196684 CTO196665:CTZ196684 DDK196665:DDV196684 DNG196665:DNR196684 DXC196665:DXN196684 EGY196665:EHJ196684 EQU196665:ERF196684 FAQ196665:FBB196684 FKM196665:FKX196684 FUI196665:FUT196684 GEE196665:GEP196684 GOA196665:GOL196684 GXW196665:GYH196684 HHS196665:HID196684 HRO196665:HRZ196684 IBK196665:IBV196684 ILG196665:ILR196684 IVC196665:IVN196684 JEY196665:JFJ196684 JOU196665:JPF196684 JYQ196665:JZB196684 KIM196665:KIX196684 KSI196665:KST196684 LCE196665:LCP196684 LMA196665:LML196684 LVW196665:LWH196684 MFS196665:MGD196684 MPO196665:MPZ196684 MZK196665:MZV196684 NJG196665:NJR196684 NTC196665:NTN196684 OCY196665:ODJ196684 OMU196665:ONF196684 OWQ196665:OXB196684 PGM196665:PGX196684 PQI196665:PQT196684 QAE196665:QAP196684 QKA196665:QKL196684 QTW196665:QUH196684 RDS196665:RED196684 RNO196665:RNZ196684 RXK196665:RXV196684 SHG196665:SHR196684 SRC196665:SRN196684 TAY196665:TBJ196684 TKU196665:TLF196684 TUQ196665:TVB196684 UEM196665:UEX196684 UOI196665:UOT196684 UYE196665:UYP196684 VIA196665:VIL196684 VRW196665:VSH196684 WBS196665:WCD196684 WLO196665:WLZ196684 WVK196665:WVV196684 C262201:N262220 IY262201:JJ262220 SU262201:TF262220 ACQ262201:ADB262220 AMM262201:AMX262220 AWI262201:AWT262220 BGE262201:BGP262220 BQA262201:BQL262220 BZW262201:CAH262220 CJS262201:CKD262220 CTO262201:CTZ262220 DDK262201:DDV262220 DNG262201:DNR262220 DXC262201:DXN262220 EGY262201:EHJ262220 EQU262201:ERF262220 FAQ262201:FBB262220 FKM262201:FKX262220 FUI262201:FUT262220 GEE262201:GEP262220 GOA262201:GOL262220 GXW262201:GYH262220 HHS262201:HID262220 HRO262201:HRZ262220 IBK262201:IBV262220 ILG262201:ILR262220 IVC262201:IVN262220 JEY262201:JFJ262220 JOU262201:JPF262220 JYQ262201:JZB262220 KIM262201:KIX262220 KSI262201:KST262220 LCE262201:LCP262220 LMA262201:LML262220 LVW262201:LWH262220 MFS262201:MGD262220 MPO262201:MPZ262220 MZK262201:MZV262220 NJG262201:NJR262220 NTC262201:NTN262220 OCY262201:ODJ262220 OMU262201:ONF262220 OWQ262201:OXB262220 PGM262201:PGX262220 PQI262201:PQT262220 QAE262201:QAP262220 QKA262201:QKL262220 QTW262201:QUH262220 RDS262201:RED262220 RNO262201:RNZ262220 RXK262201:RXV262220 SHG262201:SHR262220 SRC262201:SRN262220 TAY262201:TBJ262220 TKU262201:TLF262220 TUQ262201:TVB262220 UEM262201:UEX262220 UOI262201:UOT262220 UYE262201:UYP262220 VIA262201:VIL262220 VRW262201:VSH262220 WBS262201:WCD262220 WLO262201:WLZ262220 WVK262201:WVV262220 C327737:N327756 IY327737:JJ327756 SU327737:TF327756 ACQ327737:ADB327756 AMM327737:AMX327756 AWI327737:AWT327756 BGE327737:BGP327756 BQA327737:BQL327756 BZW327737:CAH327756 CJS327737:CKD327756 CTO327737:CTZ327756 DDK327737:DDV327756 DNG327737:DNR327756 DXC327737:DXN327756 EGY327737:EHJ327756 EQU327737:ERF327756 FAQ327737:FBB327756 FKM327737:FKX327756 FUI327737:FUT327756 GEE327737:GEP327756 GOA327737:GOL327756 GXW327737:GYH327756 HHS327737:HID327756 HRO327737:HRZ327756 IBK327737:IBV327756 ILG327737:ILR327756 IVC327737:IVN327756 JEY327737:JFJ327756 JOU327737:JPF327756 JYQ327737:JZB327756 KIM327737:KIX327756 KSI327737:KST327756 LCE327737:LCP327756 LMA327737:LML327756 LVW327737:LWH327756 MFS327737:MGD327756 MPO327737:MPZ327756 MZK327737:MZV327756 NJG327737:NJR327756 NTC327737:NTN327756 OCY327737:ODJ327756 OMU327737:ONF327756 OWQ327737:OXB327756 PGM327737:PGX327756 PQI327737:PQT327756 QAE327737:QAP327756 QKA327737:QKL327756 QTW327737:QUH327756 RDS327737:RED327756 RNO327737:RNZ327756 RXK327737:RXV327756 SHG327737:SHR327756 SRC327737:SRN327756 TAY327737:TBJ327756 TKU327737:TLF327756 TUQ327737:TVB327756 UEM327737:UEX327756 UOI327737:UOT327756 UYE327737:UYP327756 VIA327737:VIL327756 VRW327737:VSH327756 WBS327737:WCD327756 WLO327737:WLZ327756 WVK327737:WVV327756 C393273:N393292 IY393273:JJ393292 SU393273:TF393292 ACQ393273:ADB393292 AMM393273:AMX393292 AWI393273:AWT393292 BGE393273:BGP393292 BQA393273:BQL393292 BZW393273:CAH393292 CJS393273:CKD393292 CTO393273:CTZ393292 DDK393273:DDV393292 DNG393273:DNR393292 DXC393273:DXN393292 EGY393273:EHJ393292 EQU393273:ERF393292 FAQ393273:FBB393292 FKM393273:FKX393292 FUI393273:FUT393292 GEE393273:GEP393292 GOA393273:GOL393292 GXW393273:GYH393292 HHS393273:HID393292 HRO393273:HRZ393292 IBK393273:IBV393292 ILG393273:ILR393292 IVC393273:IVN393292 JEY393273:JFJ393292 JOU393273:JPF393292 JYQ393273:JZB393292 KIM393273:KIX393292 KSI393273:KST393292 LCE393273:LCP393292 LMA393273:LML393292 LVW393273:LWH393292 MFS393273:MGD393292 MPO393273:MPZ393292 MZK393273:MZV393292 NJG393273:NJR393292 NTC393273:NTN393292 OCY393273:ODJ393292 OMU393273:ONF393292 OWQ393273:OXB393292 PGM393273:PGX393292 PQI393273:PQT393292 QAE393273:QAP393292 QKA393273:QKL393292 QTW393273:QUH393292 RDS393273:RED393292 RNO393273:RNZ393292 RXK393273:RXV393292 SHG393273:SHR393292 SRC393273:SRN393292 TAY393273:TBJ393292 TKU393273:TLF393292 TUQ393273:TVB393292 UEM393273:UEX393292 UOI393273:UOT393292 UYE393273:UYP393292 VIA393273:VIL393292 VRW393273:VSH393292 WBS393273:WCD393292 WLO393273:WLZ393292 WVK393273:WVV393292 C458809:N458828 IY458809:JJ458828 SU458809:TF458828 ACQ458809:ADB458828 AMM458809:AMX458828 AWI458809:AWT458828 BGE458809:BGP458828 BQA458809:BQL458828 BZW458809:CAH458828 CJS458809:CKD458828 CTO458809:CTZ458828 DDK458809:DDV458828 DNG458809:DNR458828 DXC458809:DXN458828 EGY458809:EHJ458828 EQU458809:ERF458828 FAQ458809:FBB458828 FKM458809:FKX458828 FUI458809:FUT458828 GEE458809:GEP458828 GOA458809:GOL458828 GXW458809:GYH458828 HHS458809:HID458828 HRO458809:HRZ458828 IBK458809:IBV458828 ILG458809:ILR458828 IVC458809:IVN458828 JEY458809:JFJ458828 JOU458809:JPF458828 JYQ458809:JZB458828 KIM458809:KIX458828 KSI458809:KST458828 LCE458809:LCP458828 LMA458809:LML458828 LVW458809:LWH458828 MFS458809:MGD458828 MPO458809:MPZ458828 MZK458809:MZV458828 NJG458809:NJR458828 NTC458809:NTN458828 OCY458809:ODJ458828 OMU458809:ONF458828 OWQ458809:OXB458828 PGM458809:PGX458828 PQI458809:PQT458828 QAE458809:QAP458828 QKA458809:QKL458828 QTW458809:QUH458828 RDS458809:RED458828 RNO458809:RNZ458828 RXK458809:RXV458828 SHG458809:SHR458828 SRC458809:SRN458828 TAY458809:TBJ458828 TKU458809:TLF458828 TUQ458809:TVB458828 UEM458809:UEX458828 UOI458809:UOT458828 UYE458809:UYP458828 VIA458809:VIL458828 VRW458809:VSH458828 WBS458809:WCD458828 WLO458809:WLZ458828 WVK458809:WVV458828 C524345:N524364 IY524345:JJ524364 SU524345:TF524364 ACQ524345:ADB524364 AMM524345:AMX524364 AWI524345:AWT524364 BGE524345:BGP524364 BQA524345:BQL524364 BZW524345:CAH524364 CJS524345:CKD524364 CTO524345:CTZ524364 DDK524345:DDV524364 DNG524345:DNR524364 DXC524345:DXN524364 EGY524345:EHJ524364 EQU524345:ERF524364 FAQ524345:FBB524364 FKM524345:FKX524364 FUI524345:FUT524364 GEE524345:GEP524364 GOA524345:GOL524364 GXW524345:GYH524364 HHS524345:HID524364 HRO524345:HRZ524364 IBK524345:IBV524364 ILG524345:ILR524364 IVC524345:IVN524364 JEY524345:JFJ524364 JOU524345:JPF524364 JYQ524345:JZB524364 KIM524345:KIX524364 KSI524345:KST524364 LCE524345:LCP524364 LMA524345:LML524364 LVW524345:LWH524364 MFS524345:MGD524364 MPO524345:MPZ524364 MZK524345:MZV524364 NJG524345:NJR524364 NTC524345:NTN524364 OCY524345:ODJ524364 OMU524345:ONF524364 OWQ524345:OXB524364 PGM524345:PGX524364 PQI524345:PQT524364 QAE524345:QAP524364 QKA524345:QKL524364 QTW524345:QUH524364 RDS524345:RED524364 RNO524345:RNZ524364 RXK524345:RXV524364 SHG524345:SHR524364 SRC524345:SRN524364 TAY524345:TBJ524364 TKU524345:TLF524364 TUQ524345:TVB524364 UEM524345:UEX524364 UOI524345:UOT524364 UYE524345:UYP524364 VIA524345:VIL524364 VRW524345:VSH524364 WBS524345:WCD524364 WLO524345:WLZ524364 WVK524345:WVV524364 C589881:N589900 IY589881:JJ589900 SU589881:TF589900 ACQ589881:ADB589900 AMM589881:AMX589900 AWI589881:AWT589900 BGE589881:BGP589900 BQA589881:BQL589900 BZW589881:CAH589900 CJS589881:CKD589900 CTO589881:CTZ589900 DDK589881:DDV589900 DNG589881:DNR589900 DXC589881:DXN589900 EGY589881:EHJ589900 EQU589881:ERF589900 FAQ589881:FBB589900 FKM589881:FKX589900 FUI589881:FUT589900 GEE589881:GEP589900 GOA589881:GOL589900 GXW589881:GYH589900 HHS589881:HID589900 HRO589881:HRZ589900 IBK589881:IBV589900 ILG589881:ILR589900 IVC589881:IVN589900 JEY589881:JFJ589900 JOU589881:JPF589900 JYQ589881:JZB589900 KIM589881:KIX589900 KSI589881:KST589900 LCE589881:LCP589900 LMA589881:LML589900 LVW589881:LWH589900 MFS589881:MGD589900 MPO589881:MPZ589900 MZK589881:MZV589900 NJG589881:NJR589900 NTC589881:NTN589900 OCY589881:ODJ589900 OMU589881:ONF589900 OWQ589881:OXB589900 PGM589881:PGX589900 PQI589881:PQT589900 QAE589881:QAP589900 QKA589881:QKL589900 QTW589881:QUH589900 RDS589881:RED589900 RNO589881:RNZ589900 RXK589881:RXV589900 SHG589881:SHR589900 SRC589881:SRN589900 TAY589881:TBJ589900 TKU589881:TLF589900 TUQ589881:TVB589900 UEM589881:UEX589900 UOI589881:UOT589900 UYE589881:UYP589900 VIA589881:VIL589900 VRW589881:VSH589900 WBS589881:WCD589900 WLO589881:WLZ589900 WVK589881:WVV589900 C655417:N655436 IY655417:JJ655436 SU655417:TF655436 ACQ655417:ADB655436 AMM655417:AMX655436 AWI655417:AWT655436 BGE655417:BGP655436 BQA655417:BQL655436 BZW655417:CAH655436 CJS655417:CKD655436 CTO655417:CTZ655436 DDK655417:DDV655436 DNG655417:DNR655436 DXC655417:DXN655436 EGY655417:EHJ655436 EQU655417:ERF655436 FAQ655417:FBB655436 FKM655417:FKX655436 FUI655417:FUT655436 GEE655417:GEP655436 GOA655417:GOL655436 GXW655417:GYH655436 HHS655417:HID655436 HRO655417:HRZ655436 IBK655417:IBV655436 ILG655417:ILR655436 IVC655417:IVN655436 JEY655417:JFJ655436 JOU655417:JPF655436 JYQ655417:JZB655436 KIM655417:KIX655436 KSI655417:KST655436 LCE655417:LCP655436 LMA655417:LML655436 LVW655417:LWH655436 MFS655417:MGD655436 MPO655417:MPZ655436 MZK655417:MZV655436 NJG655417:NJR655436 NTC655417:NTN655436 OCY655417:ODJ655436 OMU655417:ONF655436 OWQ655417:OXB655436 PGM655417:PGX655436 PQI655417:PQT655436 QAE655417:QAP655436 QKA655417:QKL655436 QTW655417:QUH655436 RDS655417:RED655436 RNO655417:RNZ655436 RXK655417:RXV655436 SHG655417:SHR655436 SRC655417:SRN655436 TAY655417:TBJ655436 TKU655417:TLF655436 TUQ655417:TVB655436 UEM655417:UEX655436 UOI655417:UOT655436 UYE655417:UYP655436 VIA655417:VIL655436 VRW655417:VSH655436 WBS655417:WCD655436 WLO655417:WLZ655436 WVK655417:WVV655436 C720953:N720972 IY720953:JJ720972 SU720953:TF720972 ACQ720953:ADB720972 AMM720953:AMX720972 AWI720953:AWT720972 BGE720953:BGP720972 BQA720953:BQL720972 BZW720953:CAH720972 CJS720953:CKD720972 CTO720953:CTZ720972 DDK720953:DDV720972 DNG720953:DNR720972 DXC720953:DXN720972 EGY720953:EHJ720972 EQU720953:ERF720972 FAQ720953:FBB720972 FKM720953:FKX720972 FUI720953:FUT720972 GEE720953:GEP720972 GOA720953:GOL720972 GXW720953:GYH720972 HHS720953:HID720972 HRO720953:HRZ720972 IBK720953:IBV720972 ILG720953:ILR720972 IVC720953:IVN720972 JEY720953:JFJ720972 JOU720953:JPF720972 JYQ720953:JZB720972 KIM720953:KIX720972 KSI720953:KST720972 LCE720953:LCP720972 LMA720953:LML720972 LVW720953:LWH720972 MFS720953:MGD720972 MPO720953:MPZ720972 MZK720953:MZV720972 NJG720953:NJR720972 NTC720953:NTN720972 OCY720953:ODJ720972 OMU720953:ONF720972 OWQ720953:OXB720972 PGM720953:PGX720972 PQI720953:PQT720972 QAE720953:QAP720972 QKA720953:QKL720972 QTW720953:QUH720972 RDS720953:RED720972 RNO720953:RNZ720972 RXK720953:RXV720972 SHG720953:SHR720972 SRC720953:SRN720972 TAY720953:TBJ720972 TKU720953:TLF720972 TUQ720953:TVB720972 UEM720953:UEX720972 UOI720953:UOT720972 UYE720953:UYP720972 VIA720953:VIL720972 VRW720953:VSH720972 WBS720953:WCD720972 WLO720953:WLZ720972 WVK720953:WVV720972 C786489:N786508 IY786489:JJ786508 SU786489:TF786508 ACQ786489:ADB786508 AMM786489:AMX786508 AWI786489:AWT786508 BGE786489:BGP786508 BQA786489:BQL786508 BZW786489:CAH786508 CJS786489:CKD786508 CTO786489:CTZ786508 DDK786489:DDV786508 DNG786489:DNR786508 DXC786489:DXN786508 EGY786489:EHJ786508 EQU786489:ERF786508 FAQ786489:FBB786508 FKM786489:FKX786508 FUI786489:FUT786508 GEE786489:GEP786508 GOA786489:GOL786508 GXW786489:GYH786508 HHS786489:HID786508 HRO786489:HRZ786508 IBK786489:IBV786508 ILG786489:ILR786508 IVC786489:IVN786508 JEY786489:JFJ786508 JOU786489:JPF786508 JYQ786489:JZB786508 KIM786489:KIX786508 KSI786489:KST786508 LCE786489:LCP786508 LMA786489:LML786508 LVW786489:LWH786508 MFS786489:MGD786508 MPO786489:MPZ786508 MZK786489:MZV786508 NJG786489:NJR786508 NTC786489:NTN786508 OCY786489:ODJ786508 OMU786489:ONF786508 OWQ786489:OXB786508 PGM786489:PGX786508 PQI786489:PQT786508 QAE786489:QAP786508 QKA786489:QKL786508 QTW786489:QUH786508 RDS786489:RED786508 RNO786489:RNZ786508 RXK786489:RXV786508 SHG786489:SHR786508 SRC786489:SRN786508 TAY786489:TBJ786508 TKU786489:TLF786508 TUQ786489:TVB786508 UEM786489:UEX786508 UOI786489:UOT786508 UYE786489:UYP786508 VIA786489:VIL786508 VRW786489:VSH786508 WBS786489:WCD786508 WLO786489:WLZ786508 WVK786489:WVV786508 C852025:N852044 IY852025:JJ852044 SU852025:TF852044 ACQ852025:ADB852044 AMM852025:AMX852044 AWI852025:AWT852044 BGE852025:BGP852044 BQA852025:BQL852044 BZW852025:CAH852044 CJS852025:CKD852044 CTO852025:CTZ852044 DDK852025:DDV852044 DNG852025:DNR852044 DXC852025:DXN852044 EGY852025:EHJ852044 EQU852025:ERF852044 FAQ852025:FBB852044 FKM852025:FKX852044 FUI852025:FUT852044 GEE852025:GEP852044 GOA852025:GOL852044 GXW852025:GYH852044 HHS852025:HID852044 HRO852025:HRZ852044 IBK852025:IBV852044 ILG852025:ILR852044 IVC852025:IVN852044 JEY852025:JFJ852044 JOU852025:JPF852044 JYQ852025:JZB852044 KIM852025:KIX852044 KSI852025:KST852044 LCE852025:LCP852044 LMA852025:LML852044 LVW852025:LWH852044 MFS852025:MGD852044 MPO852025:MPZ852044 MZK852025:MZV852044 NJG852025:NJR852044 NTC852025:NTN852044 OCY852025:ODJ852044 OMU852025:ONF852044 OWQ852025:OXB852044 PGM852025:PGX852044 PQI852025:PQT852044 QAE852025:QAP852044 QKA852025:QKL852044 QTW852025:QUH852044 RDS852025:RED852044 RNO852025:RNZ852044 RXK852025:RXV852044 SHG852025:SHR852044 SRC852025:SRN852044 TAY852025:TBJ852044 TKU852025:TLF852044 TUQ852025:TVB852044 UEM852025:UEX852044 UOI852025:UOT852044 UYE852025:UYP852044 VIA852025:VIL852044 VRW852025:VSH852044 WBS852025:WCD852044 WLO852025:WLZ852044 WVK852025:WVV852044 C917561:N917580 IY917561:JJ917580 SU917561:TF917580 ACQ917561:ADB917580 AMM917561:AMX917580 AWI917561:AWT917580 BGE917561:BGP917580 BQA917561:BQL917580 BZW917561:CAH917580 CJS917561:CKD917580 CTO917561:CTZ917580 DDK917561:DDV917580 DNG917561:DNR917580 DXC917561:DXN917580 EGY917561:EHJ917580 EQU917561:ERF917580 FAQ917561:FBB917580 FKM917561:FKX917580 FUI917561:FUT917580 GEE917561:GEP917580 GOA917561:GOL917580 GXW917561:GYH917580 HHS917561:HID917580 HRO917561:HRZ917580 IBK917561:IBV917580 ILG917561:ILR917580 IVC917561:IVN917580 JEY917561:JFJ917580 JOU917561:JPF917580 JYQ917561:JZB917580 KIM917561:KIX917580 KSI917561:KST917580 LCE917561:LCP917580 LMA917561:LML917580 LVW917561:LWH917580 MFS917561:MGD917580 MPO917561:MPZ917580 MZK917561:MZV917580 NJG917561:NJR917580 NTC917561:NTN917580 OCY917561:ODJ917580 OMU917561:ONF917580 OWQ917561:OXB917580 PGM917561:PGX917580 PQI917561:PQT917580 QAE917561:QAP917580 QKA917561:QKL917580 QTW917561:QUH917580 RDS917561:RED917580 RNO917561:RNZ917580 RXK917561:RXV917580 SHG917561:SHR917580 SRC917561:SRN917580 TAY917561:TBJ917580 TKU917561:TLF917580 TUQ917561:TVB917580 UEM917561:UEX917580 UOI917561:UOT917580 UYE917561:UYP917580 VIA917561:VIL917580 VRW917561:VSH917580 WBS917561:WCD917580 WLO917561:WLZ917580 WVK917561:WVV917580 C983097:N983116 IY983097:JJ983116 SU983097:TF983116 ACQ983097:ADB983116 AMM983097:AMX983116 AWI983097:AWT983116 BGE983097:BGP983116 BQA983097:BQL983116 BZW983097:CAH983116 CJS983097:CKD983116 CTO983097:CTZ983116 DDK983097:DDV983116 DNG983097:DNR983116 DXC983097:DXN983116 EGY983097:EHJ983116 EQU983097:ERF983116 FAQ983097:FBB983116 FKM983097:FKX983116 FUI983097:FUT983116 GEE983097:GEP983116 GOA983097:GOL983116 GXW983097:GYH983116 HHS983097:HID983116 HRO983097:HRZ983116 IBK983097:IBV983116 ILG983097:ILR983116 IVC983097:IVN983116 JEY983097:JFJ983116 JOU983097:JPF983116 JYQ983097:JZB983116 KIM983097:KIX983116 KSI983097:KST983116 LCE983097:LCP983116 LMA983097:LML983116 LVW983097:LWH983116 MFS983097:MGD983116 MPO983097:MPZ983116 MZK983097:MZV983116 NJG983097:NJR983116 NTC983097:NTN983116 OCY983097:ODJ983116 OMU983097:ONF983116 OWQ983097:OXB983116 PGM983097:PGX983116 PQI983097:PQT983116 QAE983097:QAP983116 QKA983097:QKL983116 QTW983097:QUH983116 RDS983097:RED983116 RNO983097:RNZ983116 RXK983097:RXV983116 SHG983097:SHR983116 SRC983097:SRN983116 TAY983097:TBJ983116 TKU983097:TLF983116 TUQ983097:TVB983116 UEM983097:UEX983116 UOI983097:UOT983116 UYE983097:UYP983116 VIA983097:VIL983116 VRW983097:VSH983116 WBS983097:WCD983116 WLO983097:WLZ983116 WVK983097:WVV983116"/>
  </dataValidations>
  <printOptions horizontalCentered="1"/>
  <pageMargins left="0.23622047244094491" right="0.15748031496062992" top="0.55118110236220474" bottom="0.59055118110236227" header="0.23622047244094491" footer="0.23622047244094491"/>
  <pageSetup paperSize="9" scale="80" orientation="portrait" horizontalDpi="300" verticalDpi="300" r:id="rId1"/>
  <headerFooter alignWithMargins="0"/>
  <rowBreaks count="2" manualBreakCount="2">
    <brk id="34" max="16383" man="1"/>
    <brk id="53" max="16383" man="1"/>
  </rowBreaks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00B050"/>
  </sheetPr>
  <dimension ref="A1:IU65460"/>
  <sheetViews>
    <sheetView workbookViewId="0">
      <selection activeCell="A42" sqref="A42:H42"/>
    </sheetView>
  </sheetViews>
  <sheetFormatPr defaultRowHeight="12.75" x14ac:dyDescent="0.25"/>
  <cols>
    <col min="1" max="1" width="8.5703125" style="14" customWidth="1"/>
    <col min="2" max="2" width="10" style="14" customWidth="1"/>
    <col min="3" max="3" width="6.5703125" style="14" customWidth="1"/>
    <col min="4" max="4" width="8.5703125" style="14" customWidth="1"/>
    <col min="5" max="7" width="6.5703125" style="14" customWidth="1"/>
    <col min="8" max="8" width="14" style="14" customWidth="1"/>
    <col min="9" max="9" width="6.5703125" style="14" customWidth="1"/>
    <col min="10" max="10" width="10.7109375" style="14" customWidth="1"/>
    <col min="11" max="11" width="6.5703125" style="14" customWidth="1"/>
    <col min="12" max="12" width="11.42578125" style="14" customWidth="1"/>
    <col min="13" max="13" width="6.5703125" style="14" customWidth="1"/>
    <col min="14" max="14" width="11" style="14" customWidth="1"/>
    <col min="15" max="15" width="9.140625" style="14"/>
    <col min="16" max="16" width="0.42578125" style="14" customWidth="1"/>
    <col min="17" max="17" width="9.140625" style="14"/>
    <col min="18" max="18" width="0.140625" style="14" customWidth="1"/>
    <col min="19" max="244" width="9.140625" style="14"/>
    <col min="245" max="245" width="14.140625" style="14" bestFit="1" customWidth="1"/>
    <col min="246" max="256" width="9.140625" style="14"/>
    <col min="257" max="257" width="8.5703125" style="14" customWidth="1"/>
    <col min="258" max="258" width="10" style="14" customWidth="1"/>
    <col min="259" max="259" width="6.5703125" style="14" customWidth="1"/>
    <col min="260" max="260" width="8.5703125" style="14" customWidth="1"/>
    <col min="261" max="263" width="6.5703125" style="14" customWidth="1"/>
    <col min="264" max="264" width="14" style="14" customWidth="1"/>
    <col min="265" max="265" width="6.5703125" style="14" customWidth="1"/>
    <col min="266" max="266" width="10.7109375" style="14" customWidth="1"/>
    <col min="267" max="267" width="6.5703125" style="14" customWidth="1"/>
    <col min="268" max="268" width="11.42578125" style="14" customWidth="1"/>
    <col min="269" max="269" width="6.5703125" style="14" customWidth="1"/>
    <col min="270" max="270" width="11" style="14" customWidth="1"/>
    <col min="271" max="271" width="9.140625" style="14"/>
    <col min="272" max="272" width="0.42578125" style="14" customWidth="1"/>
    <col min="273" max="273" width="9.140625" style="14"/>
    <col min="274" max="274" width="0.140625" style="14" customWidth="1"/>
    <col min="275" max="500" width="9.140625" style="14"/>
    <col min="501" max="501" width="14.140625" style="14" bestFit="1" customWidth="1"/>
    <col min="502" max="512" width="9.140625" style="14"/>
    <col min="513" max="513" width="8.5703125" style="14" customWidth="1"/>
    <col min="514" max="514" width="10" style="14" customWidth="1"/>
    <col min="515" max="515" width="6.5703125" style="14" customWidth="1"/>
    <col min="516" max="516" width="8.5703125" style="14" customWidth="1"/>
    <col min="517" max="519" width="6.5703125" style="14" customWidth="1"/>
    <col min="520" max="520" width="14" style="14" customWidth="1"/>
    <col min="521" max="521" width="6.5703125" style="14" customWidth="1"/>
    <col min="522" max="522" width="10.7109375" style="14" customWidth="1"/>
    <col min="523" max="523" width="6.5703125" style="14" customWidth="1"/>
    <col min="524" max="524" width="11.42578125" style="14" customWidth="1"/>
    <col min="525" max="525" width="6.5703125" style="14" customWidth="1"/>
    <col min="526" max="526" width="11" style="14" customWidth="1"/>
    <col min="527" max="527" width="9.140625" style="14"/>
    <col min="528" max="528" width="0.42578125" style="14" customWidth="1"/>
    <col min="529" max="529" width="9.140625" style="14"/>
    <col min="530" max="530" width="0.140625" style="14" customWidth="1"/>
    <col min="531" max="756" width="9.140625" style="14"/>
    <col min="757" max="757" width="14.140625" style="14" bestFit="1" customWidth="1"/>
    <col min="758" max="768" width="9.140625" style="14"/>
    <col min="769" max="769" width="8.5703125" style="14" customWidth="1"/>
    <col min="770" max="770" width="10" style="14" customWidth="1"/>
    <col min="771" max="771" width="6.5703125" style="14" customWidth="1"/>
    <col min="772" max="772" width="8.5703125" style="14" customWidth="1"/>
    <col min="773" max="775" width="6.5703125" style="14" customWidth="1"/>
    <col min="776" max="776" width="14" style="14" customWidth="1"/>
    <col min="777" max="777" width="6.5703125" style="14" customWidth="1"/>
    <col min="778" max="778" width="10.7109375" style="14" customWidth="1"/>
    <col min="779" max="779" width="6.5703125" style="14" customWidth="1"/>
    <col min="780" max="780" width="11.42578125" style="14" customWidth="1"/>
    <col min="781" max="781" width="6.5703125" style="14" customWidth="1"/>
    <col min="782" max="782" width="11" style="14" customWidth="1"/>
    <col min="783" max="783" width="9.140625" style="14"/>
    <col min="784" max="784" width="0.42578125" style="14" customWidth="1"/>
    <col min="785" max="785" width="9.140625" style="14"/>
    <col min="786" max="786" width="0.140625" style="14" customWidth="1"/>
    <col min="787" max="1012" width="9.140625" style="14"/>
    <col min="1013" max="1013" width="14.140625" style="14" bestFit="1" customWidth="1"/>
    <col min="1014" max="1024" width="9.140625" style="14"/>
    <col min="1025" max="1025" width="8.5703125" style="14" customWidth="1"/>
    <col min="1026" max="1026" width="10" style="14" customWidth="1"/>
    <col min="1027" max="1027" width="6.5703125" style="14" customWidth="1"/>
    <col min="1028" max="1028" width="8.5703125" style="14" customWidth="1"/>
    <col min="1029" max="1031" width="6.5703125" style="14" customWidth="1"/>
    <col min="1032" max="1032" width="14" style="14" customWidth="1"/>
    <col min="1033" max="1033" width="6.5703125" style="14" customWidth="1"/>
    <col min="1034" max="1034" width="10.7109375" style="14" customWidth="1"/>
    <col min="1035" max="1035" width="6.5703125" style="14" customWidth="1"/>
    <col min="1036" max="1036" width="11.42578125" style="14" customWidth="1"/>
    <col min="1037" max="1037" width="6.5703125" style="14" customWidth="1"/>
    <col min="1038" max="1038" width="11" style="14" customWidth="1"/>
    <col min="1039" max="1039" width="9.140625" style="14"/>
    <col min="1040" max="1040" width="0.42578125" style="14" customWidth="1"/>
    <col min="1041" max="1041" width="9.140625" style="14"/>
    <col min="1042" max="1042" width="0.140625" style="14" customWidth="1"/>
    <col min="1043" max="1268" width="9.140625" style="14"/>
    <col min="1269" max="1269" width="14.140625" style="14" bestFit="1" customWidth="1"/>
    <col min="1270" max="1280" width="9.140625" style="14"/>
    <col min="1281" max="1281" width="8.5703125" style="14" customWidth="1"/>
    <col min="1282" max="1282" width="10" style="14" customWidth="1"/>
    <col min="1283" max="1283" width="6.5703125" style="14" customWidth="1"/>
    <col min="1284" max="1284" width="8.5703125" style="14" customWidth="1"/>
    <col min="1285" max="1287" width="6.5703125" style="14" customWidth="1"/>
    <col min="1288" max="1288" width="14" style="14" customWidth="1"/>
    <col min="1289" max="1289" width="6.5703125" style="14" customWidth="1"/>
    <col min="1290" max="1290" width="10.7109375" style="14" customWidth="1"/>
    <col min="1291" max="1291" width="6.5703125" style="14" customWidth="1"/>
    <col min="1292" max="1292" width="11.42578125" style="14" customWidth="1"/>
    <col min="1293" max="1293" width="6.5703125" style="14" customWidth="1"/>
    <col min="1294" max="1294" width="11" style="14" customWidth="1"/>
    <col min="1295" max="1295" width="9.140625" style="14"/>
    <col min="1296" max="1296" width="0.42578125" style="14" customWidth="1"/>
    <col min="1297" max="1297" width="9.140625" style="14"/>
    <col min="1298" max="1298" width="0.140625" style="14" customWidth="1"/>
    <col min="1299" max="1524" width="9.140625" style="14"/>
    <col min="1525" max="1525" width="14.140625" style="14" bestFit="1" customWidth="1"/>
    <col min="1526" max="1536" width="9.140625" style="14"/>
    <col min="1537" max="1537" width="8.5703125" style="14" customWidth="1"/>
    <col min="1538" max="1538" width="10" style="14" customWidth="1"/>
    <col min="1539" max="1539" width="6.5703125" style="14" customWidth="1"/>
    <col min="1540" max="1540" width="8.5703125" style="14" customWidth="1"/>
    <col min="1541" max="1543" width="6.5703125" style="14" customWidth="1"/>
    <col min="1544" max="1544" width="14" style="14" customWidth="1"/>
    <col min="1545" max="1545" width="6.5703125" style="14" customWidth="1"/>
    <col min="1546" max="1546" width="10.7109375" style="14" customWidth="1"/>
    <col min="1547" max="1547" width="6.5703125" style="14" customWidth="1"/>
    <col min="1548" max="1548" width="11.42578125" style="14" customWidth="1"/>
    <col min="1549" max="1549" width="6.5703125" style="14" customWidth="1"/>
    <col min="1550" max="1550" width="11" style="14" customWidth="1"/>
    <col min="1551" max="1551" width="9.140625" style="14"/>
    <col min="1552" max="1552" width="0.42578125" style="14" customWidth="1"/>
    <col min="1553" max="1553" width="9.140625" style="14"/>
    <col min="1554" max="1554" width="0.140625" style="14" customWidth="1"/>
    <col min="1555" max="1780" width="9.140625" style="14"/>
    <col min="1781" max="1781" width="14.140625" style="14" bestFit="1" customWidth="1"/>
    <col min="1782" max="1792" width="9.140625" style="14"/>
    <col min="1793" max="1793" width="8.5703125" style="14" customWidth="1"/>
    <col min="1794" max="1794" width="10" style="14" customWidth="1"/>
    <col min="1795" max="1795" width="6.5703125" style="14" customWidth="1"/>
    <col min="1796" max="1796" width="8.5703125" style="14" customWidth="1"/>
    <col min="1797" max="1799" width="6.5703125" style="14" customWidth="1"/>
    <col min="1800" max="1800" width="14" style="14" customWidth="1"/>
    <col min="1801" max="1801" width="6.5703125" style="14" customWidth="1"/>
    <col min="1802" max="1802" width="10.7109375" style="14" customWidth="1"/>
    <col min="1803" max="1803" width="6.5703125" style="14" customWidth="1"/>
    <col min="1804" max="1804" width="11.42578125" style="14" customWidth="1"/>
    <col min="1805" max="1805" width="6.5703125" style="14" customWidth="1"/>
    <col min="1806" max="1806" width="11" style="14" customWidth="1"/>
    <col min="1807" max="1807" width="9.140625" style="14"/>
    <col min="1808" max="1808" width="0.42578125" style="14" customWidth="1"/>
    <col min="1809" max="1809" width="9.140625" style="14"/>
    <col min="1810" max="1810" width="0.140625" style="14" customWidth="1"/>
    <col min="1811" max="2036" width="9.140625" style="14"/>
    <col min="2037" max="2037" width="14.140625" style="14" bestFit="1" customWidth="1"/>
    <col min="2038" max="2048" width="9.140625" style="14"/>
    <col min="2049" max="2049" width="8.5703125" style="14" customWidth="1"/>
    <col min="2050" max="2050" width="10" style="14" customWidth="1"/>
    <col min="2051" max="2051" width="6.5703125" style="14" customWidth="1"/>
    <col min="2052" max="2052" width="8.5703125" style="14" customWidth="1"/>
    <col min="2053" max="2055" width="6.5703125" style="14" customWidth="1"/>
    <col min="2056" max="2056" width="14" style="14" customWidth="1"/>
    <col min="2057" max="2057" width="6.5703125" style="14" customWidth="1"/>
    <col min="2058" max="2058" width="10.7109375" style="14" customWidth="1"/>
    <col min="2059" max="2059" width="6.5703125" style="14" customWidth="1"/>
    <col min="2060" max="2060" width="11.42578125" style="14" customWidth="1"/>
    <col min="2061" max="2061" width="6.5703125" style="14" customWidth="1"/>
    <col min="2062" max="2062" width="11" style="14" customWidth="1"/>
    <col min="2063" max="2063" width="9.140625" style="14"/>
    <col min="2064" max="2064" width="0.42578125" style="14" customWidth="1"/>
    <col min="2065" max="2065" width="9.140625" style="14"/>
    <col min="2066" max="2066" width="0.140625" style="14" customWidth="1"/>
    <col min="2067" max="2292" width="9.140625" style="14"/>
    <col min="2293" max="2293" width="14.140625" style="14" bestFit="1" customWidth="1"/>
    <col min="2294" max="2304" width="9.140625" style="14"/>
    <col min="2305" max="2305" width="8.5703125" style="14" customWidth="1"/>
    <col min="2306" max="2306" width="10" style="14" customWidth="1"/>
    <col min="2307" max="2307" width="6.5703125" style="14" customWidth="1"/>
    <col min="2308" max="2308" width="8.5703125" style="14" customWidth="1"/>
    <col min="2309" max="2311" width="6.5703125" style="14" customWidth="1"/>
    <col min="2312" max="2312" width="14" style="14" customWidth="1"/>
    <col min="2313" max="2313" width="6.5703125" style="14" customWidth="1"/>
    <col min="2314" max="2314" width="10.7109375" style="14" customWidth="1"/>
    <col min="2315" max="2315" width="6.5703125" style="14" customWidth="1"/>
    <col min="2316" max="2316" width="11.42578125" style="14" customWidth="1"/>
    <col min="2317" max="2317" width="6.5703125" style="14" customWidth="1"/>
    <col min="2318" max="2318" width="11" style="14" customWidth="1"/>
    <col min="2319" max="2319" width="9.140625" style="14"/>
    <col min="2320" max="2320" width="0.42578125" style="14" customWidth="1"/>
    <col min="2321" max="2321" width="9.140625" style="14"/>
    <col min="2322" max="2322" width="0.140625" style="14" customWidth="1"/>
    <col min="2323" max="2548" width="9.140625" style="14"/>
    <col min="2549" max="2549" width="14.140625" style="14" bestFit="1" customWidth="1"/>
    <col min="2550" max="2560" width="9.140625" style="14"/>
    <col min="2561" max="2561" width="8.5703125" style="14" customWidth="1"/>
    <col min="2562" max="2562" width="10" style="14" customWidth="1"/>
    <col min="2563" max="2563" width="6.5703125" style="14" customWidth="1"/>
    <col min="2564" max="2564" width="8.5703125" style="14" customWidth="1"/>
    <col min="2565" max="2567" width="6.5703125" style="14" customWidth="1"/>
    <col min="2568" max="2568" width="14" style="14" customWidth="1"/>
    <col min="2569" max="2569" width="6.5703125" style="14" customWidth="1"/>
    <col min="2570" max="2570" width="10.7109375" style="14" customWidth="1"/>
    <col min="2571" max="2571" width="6.5703125" style="14" customWidth="1"/>
    <col min="2572" max="2572" width="11.42578125" style="14" customWidth="1"/>
    <col min="2573" max="2573" width="6.5703125" style="14" customWidth="1"/>
    <col min="2574" max="2574" width="11" style="14" customWidth="1"/>
    <col min="2575" max="2575" width="9.140625" style="14"/>
    <col min="2576" max="2576" width="0.42578125" style="14" customWidth="1"/>
    <col min="2577" max="2577" width="9.140625" style="14"/>
    <col min="2578" max="2578" width="0.140625" style="14" customWidth="1"/>
    <col min="2579" max="2804" width="9.140625" style="14"/>
    <col min="2805" max="2805" width="14.140625" style="14" bestFit="1" customWidth="1"/>
    <col min="2806" max="2816" width="9.140625" style="14"/>
    <col min="2817" max="2817" width="8.5703125" style="14" customWidth="1"/>
    <col min="2818" max="2818" width="10" style="14" customWidth="1"/>
    <col min="2819" max="2819" width="6.5703125" style="14" customWidth="1"/>
    <col min="2820" max="2820" width="8.5703125" style="14" customWidth="1"/>
    <col min="2821" max="2823" width="6.5703125" style="14" customWidth="1"/>
    <col min="2824" max="2824" width="14" style="14" customWidth="1"/>
    <col min="2825" max="2825" width="6.5703125" style="14" customWidth="1"/>
    <col min="2826" max="2826" width="10.7109375" style="14" customWidth="1"/>
    <col min="2827" max="2827" width="6.5703125" style="14" customWidth="1"/>
    <col min="2828" max="2828" width="11.42578125" style="14" customWidth="1"/>
    <col min="2829" max="2829" width="6.5703125" style="14" customWidth="1"/>
    <col min="2830" max="2830" width="11" style="14" customWidth="1"/>
    <col min="2831" max="2831" width="9.140625" style="14"/>
    <col min="2832" max="2832" width="0.42578125" style="14" customWidth="1"/>
    <col min="2833" max="2833" width="9.140625" style="14"/>
    <col min="2834" max="2834" width="0.140625" style="14" customWidth="1"/>
    <col min="2835" max="3060" width="9.140625" style="14"/>
    <col min="3061" max="3061" width="14.140625" style="14" bestFit="1" customWidth="1"/>
    <col min="3062" max="3072" width="9.140625" style="14"/>
    <col min="3073" max="3073" width="8.5703125" style="14" customWidth="1"/>
    <col min="3074" max="3074" width="10" style="14" customWidth="1"/>
    <col min="3075" max="3075" width="6.5703125" style="14" customWidth="1"/>
    <col min="3076" max="3076" width="8.5703125" style="14" customWidth="1"/>
    <col min="3077" max="3079" width="6.5703125" style="14" customWidth="1"/>
    <col min="3080" max="3080" width="14" style="14" customWidth="1"/>
    <col min="3081" max="3081" width="6.5703125" style="14" customWidth="1"/>
    <col min="3082" max="3082" width="10.7109375" style="14" customWidth="1"/>
    <col min="3083" max="3083" width="6.5703125" style="14" customWidth="1"/>
    <col min="3084" max="3084" width="11.42578125" style="14" customWidth="1"/>
    <col min="3085" max="3085" width="6.5703125" style="14" customWidth="1"/>
    <col min="3086" max="3086" width="11" style="14" customWidth="1"/>
    <col min="3087" max="3087" width="9.140625" style="14"/>
    <col min="3088" max="3088" width="0.42578125" style="14" customWidth="1"/>
    <col min="3089" max="3089" width="9.140625" style="14"/>
    <col min="3090" max="3090" width="0.140625" style="14" customWidth="1"/>
    <col min="3091" max="3316" width="9.140625" style="14"/>
    <col min="3317" max="3317" width="14.140625" style="14" bestFit="1" customWidth="1"/>
    <col min="3318" max="3328" width="9.140625" style="14"/>
    <col min="3329" max="3329" width="8.5703125" style="14" customWidth="1"/>
    <col min="3330" max="3330" width="10" style="14" customWidth="1"/>
    <col min="3331" max="3331" width="6.5703125" style="14" customWidth="1"/>
    <col min="3332" max="3332" width="8.5703125" style="14" customWidth="1"/>
    <col min="3333" max="3335" width="6.5703125" style="14" customWidth="1"/>
    <col min="3336" max="3336" width="14" style="14" customWidth="1"/>
    <col min="3337" max="3337" width="6.5703125" style="14" customWidth="1"/>
    <col min="3338" max="3338" width="10.7109375" style="14" customWidth="1"/>
    <col min="3339" max="3339" width="6.5703125" style="14" customWidth="1"/>
    <col min="3340" max="3340" width="11.42578125" style="14" customWidth="1"/>
    <col min="3341" max="3341" width="6.5703125" style="14" customWidth="1"/>
    <col min="3342" max="3342" width="11" style="14" customWidth="1"/>
    <col min="3343" max="3343" width="9.140625" style="14"/>
    <col min="3344" max="3344" width="0.42578125" style="14" customWidth="1"/>
    <col min="3345" max="3345" width="9.140625" style="14"/>
    <col min="3346" max="3346" width="0.140625" style="14" customWidth="1"/>
    <col min="3347" max="3572" width="9.140625" style="14"/>
    <col min="3573" max="3573" width="14.140625" style="14" bestFit="1" customWidth="1"/>
    <col min="3574" max="3584" width="9.140625" style="14"/>
    <col min="3585" max="3585" width="8.5703125" style="14" customWidth="1"/>
    <col min="3586" max="3586" width="10" style="14" customWidth="1"/>
    <col min="3587" max="3587" width="6.5703125" style="14" customWidth="1"/>
    <col min="3588" max="3588" width="8.5703125" style="14" customWidth="1"/>
    <col min="3589" max="3591" width="6.5703125" style="14" customWidth="1"/>
    <col min="3592" max="3592" width="14" style="14" customWidth="1"/>
    <col min="3593" max="3593" width="6.5703125" style="14" customWidth="1"/>
    <col min="3594" max="3594" width="10.7109375" style="14" customWidth="1"/>
    <col min="3595" max="3595" width="6.5703125" style="14" customWidth="1"/>
    <col min="3596" max="3596" width="11.42578125" style="14" customWidth="1"/>
    <col min="3597" max="3597" width="6.5703125" style="14" customWidth="1"/>
    <col min="3598" max="3598" width="11" style="14" customWidth="1"/>
    <col min="3599" max="3599" width="9.140625" style="14"/>
    <col min="3600" max="3600" width="0.42578125" style="14" customWidth="1"/>
    <col min="3601" max="3601" width="9.140625" style="14"/>
    <col min="3602" max="3602" width="0.140625" style="14" customWidth="1"/>
    <col min="3603" max="3828" width="9.140625" style="14"/>
    <col min="3829" max="3829" width="14.140625" style="14" bestFit="1" customWidth="1"/>
    <col min="3830" max="3840" width="9.140625" style="14"/>
    <col min="3841" max="3841" width="8.5703125" style="14" customWidth="1"/>
    <col min="3842" max="3842" width="10" style="14" customWidth="1"/>
    <col min="3843" max="3843" width="6.5703125" style="14" customWidth="1"/>
    <col min="3844" max="3844" width="8.5703125" style="14" customWidth="1"/>
    <col min="3845" max="3847" width="6.5703125" style="14" customWidth="1"/>
    <col min="3848" max="3848" width="14" style="14" customWidth="1"/>
    <col min="3849" max="3849" width="6.5703125" style="14" customWidth="1"/>
    <col min="3850" max="3850" width="10.7109375" style="14" customWidth="1"/>
    <col min="3851" max="3851" width="6.5703125" style="14" customWidth="1"/>
    <col min="3852" max="3852" width="11.42578125" style="14" customWidth="1"/>
    <col min="3853" max="3853" width="6.5703125" style="14" customWidth="1"/>
    <col min="3854" max="3854" width="11" style="14" customWidth="1"/>
    <col min="3855" max="3855" width="9.140625" style="14"/>
    <col min="3856" max="3856" width="0.42578125" style="14" customWidth="1"/>
    <col min="3857" max="3857" width="9.140625" style="14"/>
    <col min="3858" max="3858" width="0.140625" style="14" customWidth="1"/>
    <col min="3859" max="4084" width="9.140625" style="14"/>
    <col min="4085" max="4085" width="14.140625" style="14" bestFit="1" customWidth="1"/>
    <col min="4086" max="4096" width="9.140625" style="14"/>
    <col min="4097" max="4097" width="8.5703125" style="14" customWidth="1"/>
    <col min="4098" max="4098" width="10" style="14" customWidth="1"/>
    <col min="4099" max="4099" width="6.5703125" style="14" customWidth="1"/>
    <col min="4100" max="4100" width="8.5703125" style="14" customWidth="1"/>
    <col min="4101" max="4103" width="6.5703125" style="14" customWidth="1"/>
    <col min="4104" max="4104" width="14" style="14" customWidth="1"/>
    <col min="4105" max="4105" width="6.5703125" style="14" customWidth="1"/>
    <col min="4106" max="4106" width="10.7109375" style="14" customWidth="1"/>
    <col min="4107" max="4107" width="6.5703125" style="14" customWidth="1"/>
    <col min="4108" max="4108" width="11.42578125" style="14" customWidth="1"/>
    <col min="4109" max="4109" width="6.5703125" style="14" customWidth="1"/>
    <col min="4110" max="4110" width="11" style="14" customWidth="1"/>
    <col min="4111" max="4111" width="9.140625" style="14"/>
    <col min="4112" max="4112" width="0.42578125" style="14" customWidth="1"/>
    <col min="4113" max="4113" width="9.140625" style="14"/>
    <col min="4114" max="4114" width="0.140625" style="14" customWidth="1"/>
    <col min="4115" max="4340" width="9.140625" style="14"/>
    <col min="4341" max="4341" width="14.140625" style="14" bestFit="1" customWidth="1"/>
    <col min="4342" max="4352" width="9.140625" style="14"/>
    <col min="4353" max="4353" width="8.5703125" style="14" customWidth="1"/>
    <col min="4354" max="4354" width="10" style="14" customWidth="1"/>
    <col min="4355" max="4355" width="6.5703125" style="14" customWidth="1"/>
    <col min="4356" max="4356" width="8.5703125" style="14" customWidth="1"/>
    <col min="4357" max="4359" width="6.5703125" style="14" customWidth="1"/>
    <col min="4360" max="4360" width="14" style="14" customWidth="1"/>
    <col min="4361" max="4361" width="6.5703125" style="14" customWidth="1"/>
    <col min="4362" max="4362" width="10.7109375" style="14" customWidth="1"/>
    <col min="4363" max="4363" width="6.5703125" style="14" customWidth="1"/>
    <col min="4364" max="4364" width="11.42578125" style="14" customWidth="1"/>
    <col min="4365" max="4365" width="6.5703125" style="14" customWidth="1"/>
    <col min="4366" max="4366" width="11" style="14" customWidth="1"/>
    <col min="4367" max="4367" width="9.140625" style="14"/>
    <col min="4368" max="4368" width="0.42578125" style="14" customWidth="1"/>
    <col min="4369" max="4369" width="9.140625" style="14"/>
    <col min="4370" max="4370" width="0.140625" style="14" customWidth="1"/>
    <col min="4371" max="4596" width="9.140625" style="14"/>
    <col min="4597" max="4597" width="14.140625" style="14" bestFit="1" customWidth="1"/>
    <col min="4598" max="4608" width="9.140625" style="14"/>
    <col min="4609" max="4609" width="8.5703125" style="14" customWidth="1"/>
    <col min="4610" max="4610" width="10" style="14" customWidth="1"/>
    <col min="4611" max="4611" width="6.5703125" style="14" customWidth="1"/>
    <col min="4612" max="4612" width="8.5703125" style="14" customWidth="1"/>
    <col min="4613" max="4615" width="6.5703125" style="14" customWidth="1"/>
    <col min="4616" max="4616" width="14" style="14" customWidth="1"/>
    <col min="4617" max="4617" width="6.5703125" style="14" customWidth="1"/>
    <col min="4618" max="4618" width="10.7109375" style="14" customWidth="1"/>
    <col min="4619" max="4619" width="6.5703125" style="14" customWidth="1"/>
    <col min="4620" max="4620" width="11.42578125" style="14" customWidth="1"/>
    <col min="4621" max="4621" width="6.5703125" style="14" customWidth="1"/>
    <col min="4622" max="4622" width="11" style="14" customWidth="1"/>
    <col min="4623" max="4623" width="9.140625" style="14"/>
    <col min="4624" max="4624" width="0.42578125" style="14" customWidth="1"/>
    <col min="4625" max="4625" width="9.140625" style="14"/>
    <col min="4626" max="4626" width="0.140625" style="14" customWidth="1"/>
    <col min="4627" max="4852" width="9.140625" style="14"/>
    <col min="4853" max="4853" width="14.140625" style="14" bestFit="1" customWidth="1"/>
    <col min="4854" max="4864" width="9.140625" style="14"/>
    <col min="4865" max="4865" width="8.5703125" style="14" customWidth="1"/>
    <col min="4866" max="4866" width="10" style="14" customWidth="1"/>
    <col min="4867" max="4867" width="6.5703125" style="14" customWidth="1"/>
    <col min="4868" max="4868" width="8.5703125" style="14" customWidth="1"/>
    <col min="4869" max="4871" width="6.5703125" style="14" customWidth="1"/>
    <col min="4872" max="4872" width="14" style="14" customWidth="1"/>
    <col min="4873" max="4873" width="6.5703125" style="14" customWidth="1"/>
    <col min="4874" max="4874" width="10.7109375" style="14" customWidth="1"/>
    <col min="4875" max="4875" width="6.5703125" style="14" customWidth="1"/>
    <col min="4876" max="4876" width="11.42578125" style="14" customWidth="1"/>
    <col min="4877" max="4877" width="6.5703125" style="14" customWidth="1"/>
    <col min="4878" max="4878" width="11" style="14" customWidth="1"/>
    <col min="4879" max="4879" width="9.140625" style="14"/>
    <col min="4880" max="4880" width="0.42578125" style="14" customWidth="1"/>
    <col min="4881" max="4881" width="9.140625" style="14"/>
    <col min="4882" max="4882" width="0.140625" style="14" customWidth="1"/>
    <col min="4883" max="5108" width="9.140625" style="14"/>
    <col min="5109" max="5109" width="14.140625" style="14" bestFit="1" customWidth="1"/>
    <col min="5110" max="5120" width="9.140625" style="14"/>
    <col min="5121" max="5121" width="8.5703125" style="14" customWidth="1"/>
    <col min="5122" max="5122" width="10" style="14" customWidth="1"/>
    <col min="5123" max="5123" width="6.5703125" style="14" customWidth="1"/>
    <col min="5124" max="5124" width="8.5703125" style="14" customWidth="1"/>
    <col min="5125" max="5127" width="6.5703125" style="14" customWidth="1"/>
    <col min="5128" max="5128" width="14" style="14" customWidth="1"/>
    <col min="5129" max="5129" width="6.5703125" style="14" customWidth="1"/>
    <col min="5130" max="5130" width="10.7109375" style="14" customWidth="1"/>
    <col min="5131" max="5131" width="6.5703125" style="14" customWidth="1"/>
    <col min="5132" max="5132" width="11.42578125" style="14" customWidth="1"/>
    <col min="5133" max="5133" width="6.5703125" style="14" customWidth="1"/>
    <col min="5134" max="5134" width="11" style="14" customWidth="1"/>
    <col min="5135" max="5135" width="9.140625" style="14"/>
    <col min="5136" max="5136" width="0.42578125" style="14" customWidth="1"/>
    <col min="5137" max="5137" width="9.140625" style="14"/>
    <col min="5138" max="5138" width="0.140625" style="14" customWidth="1"/>
    <col min="5139" max="5364" width="9.140625" style="14"/>
    <col min="5365" max="5365" width="14.140625" style="14" bestFit="1" customWidth="1"/>
    <col min="5366" max="5376" width="9.140625" style="14"/>
    <col min="5377" max="5377" width="8.5703125" style="14" customWidth="1"/>
    <col min="5378" max="5378" width="10" style="14" customWidth="1"/>
    <col min="5379" max="5379" width="6.5703125" style="14" customWidth="1"/>
    <col min="5380" max="5380" width="8.5703125" style="14" customWidth="1"/>
    <col min="5381" max="5383" width="6.5703125" style="14" customWidth="1"/>
    <col min="5384" max="5384" width="14" style="14" customWidth="1"/>
    <col min="5385" max="5385" width="6.5703125" style="14" customWidth="1"/>
    <col min="5386" max="5386" width="10.7109375" style="14" customWidth="1"/>
    <col min="5387" max="5387" width="6.5703125" style="14" customWidth="1"/>
    <col min="5388" max="5388" width="11.42578125" style="14" customWidth="1"/>
    <col min="5389" max="5389" width="6.5703125" style="14" customWidth="1"/>
    <col min="5390" max="5390" width="11" style="14" customWidth="1"/>
    <col min="5391" max="5391" width="9.140625" style="14"/>
    <col min="5392" max="5392" width="0.42578125" style="14" customWidth="1"/>
    <col min="5393" max="5393" width="9.140625" style="14"/>
    <col min="5394" max="5394" width="0.140625" style="14" customWidth="1"/>
    <col min="5395" max="5620" width="9.140625" style="14"/>
    <col min="5621" max="5621" width="14.140625" style="14" bestFit="1" customWidth="1"/>
    <col min="5622" max="5632" width="9.140625" style="14"/>
    <col min="5633" max="5633" width="8.5703125" style="14" customWidth="1"/>
    <col min="5634" max="5634" width="10" style="14" customWidth="1"/>
    <col min="5635" max="5635" width="6.5703125" style="14" customWidth="1"/>
    <col min="5636" max="5636" width="8.5703125" style="14" customWidth="1"/>
    <col min="5637" max="5639" width="6.5703125" style="14" customWidth="1"/>
    <col min="5640" max="5640" width="14" style="14" customWidth="1"/>
    <col min="5641" max="5641" width="6.5703125" style="14" customWidth="1"/>
    <col min="5642" max="5642" width="10.7109375" style="14" customWidth="1"/>
    <col min="5643" max="5643" width="6.5703125" style="14" customWidth="1"/>
    <col min="5644" max="5644" width="11.42578125" style="14" customWidth="1"/>
    <col min="5645" max="5645" width="6.5703125" style="14" customWidth="1"/>
    <col min="5646" max="5646" width="11" style="14" customWidth="1"/>
    <col min="5647" max="5647" width="9.140625" style="14"/>
    <col min="5648" max="5648" width="0.42578125" style="14" customWidth="1"/>
    <col min="5649" max="5649" width="9.140625" style="14"/>
    <col min="5650" max="5650" width="0.140625" style="14" customWidth="1"/>
    <col min="5651" max="5876" width="9.140625" style="14"/>
    <col min="5877" max="5877" width="14.140625" style="14" bestFit="1" customWidth="1"/>
    <col min="5878" max="5888" width="9.140625" style="14"/>
    <col min="5889" max="5889" width="8.5703125" style="14" customWidth="1"/>
    <col min="5890" max="5890" width="10" style="14" customWidth="1"/>
    <col min="5891" max="5891" width="6.5703125" style="14" customWidth="1"/>
    <col min="5892" max="5892" width="8.5703125" style="14" customWidth="1"/>
    <col min="5893" max="5895" width="6.5703125" style="14" customWidth="1"/>
    <col min="5896" max="5896" width="14" style="14" customWidth="1"/>
    <col min="5897" max="5897" width="6.5703125" style="14" customWidth="1"/>
    <col min="5898" max="5898" width="10.7109375" style="14" customWidth="1"/>
    <col min="5899" max="5899" width="6.5703125" style="14" customWidth="1"/>
    <col min="5900" max="5900" width="11.42578125" style="14" customWidth="1"/>
    <col min="5901" max="5901" width="6.5703125" style="14" customWidth="1"/>
    <col min="5902" max="5902" width="11" style="14" customWidth="1"/>
    <col min="5903" max="5903" width="9.140625" style="14"/>
    <col min="5904" max="5904" width="0.42578125" style="14" customWidth="1"/>
    <col min="5905" max="5905" width="9.140625" style="14"/>
    <col min="5906" max="5906" width="0.140625" style="14" customWidth="1"/>
    <col min="5907" max="6132" width="9.140625" style="14"/>
    <col min="6133" max="6133" width="14.140625" style="14" bestFit="1" customWidth="1"/>
    <col min="6134" max="6144" width="9.140625" style="14"/>
    <col min="6145" max="6145" width="8.5703125" style="14" customWidth="1"/>
    <col min="6146" max="6146" width="10" style="14" customWidth="1"/>
    <col min="6147" max="6147" width="6.5703125" style="14" customWidth="1"/>
    <col min="6148" max="6148" width="8.5703125" style="14" customWidth="1"/>
    <col min="6149" max="6151" width="6.5703125" style="14" customWidth="1"/>
    <col min="6152" max="6152" width="14" style="14" customWidth="1"/>
    <col min="6153" max="6153" width="6.5703125" style="14" customWidth="1"/>
    <col min="6154" max="6154" width="10.7109375" style="14" customWidth="1"/>
    <col min="6155" max="6155" width="6.5703125" style="14" customWidth="1"/>
    <col min="6156" max="6156" width="11.42578125" style="14" customWidth="1"/>
    <col min="6157" max="6157" width="6.5703125" style="14" customWidth="1"/>
    <col min="6158" max="6158" width="11" style="14" customWidth="1"/>
    <col min="6159" max="6159" width="9.140625" style="14"/>
    <col min="6160" max="6160" width="0.42578125" style="14" customWidth="1"/>
    <col min="6161" max="6161" width="9.140625" style="14"/>
    <col min="6162" max="6162" width="0.140625" style="14" customWidth="1"/>
    <col min="6163" max="6388" width="9.140625" style="14"/>
    <col min="6389" max="6389" width="14.140625" style="14" bestFit="1" customWidth="1"/>
    <col min="6390" max="6400" width="9.140625" style="14"/>
    <col min="6401" max="6401" width="8.5703125" style="14" customWidth="1"/>
    <col min="6402" max="6402" width="10" style="14" customWidth="1"/>
    <col min="6403" max="6403" width="6.5703125" style="14" customWidth="1"/>
    <col min="6404" max="6404" width="8.5703125" style="14" customWidth="1"/>
    <col min="6405" max="6407" width="6.5703125" style="14" customWidth="1"/>
    <col min="6408" max="6408" width="14" style="14" customWidth="1"/>
    <col min="6409" max="6409" width="6.5703125" style="14" customWidth="1"/>
    <col min="6410" max="6410" width="10.7109375" style="14" customWidth="1"/>
    <col min="6411" max="6411" width="6.5703125" style="14" customWidth="1"/>
    <col min="6412" max="6412" width="11.42578125" style="14" customWidth="1"/>
    <col min="6413" max="6413" width="6.5703125" style="14" customWidth="1"/>
    <col min="6414" max="6414" width="11" style="14" customWidth="1"/>
    <col min="6415" max="6415" width="9.140625" style="14"/>
    <col min="6416" max="6416" width="0.42578125" style="14" customWidth="1"/>
    <col min="6417" max="6417" width="9.140625" style="14"/>
    <col min="6418" max="6418" width="0.140625" style="14" customWidth="1"/>
    <col min="6419" max="6644" width="9.140625" style="14"/>
    <col min="6645" max="6645" width="14.140625" style="14" bestFit="1" customWidth="1"/>
    <col min="6646" max="6656" width="9.140625" style="14"/>
    <col min="6657" max="6657" width="8.5703125" style="14" customWidth="1"/>
    <col min="6658" max="6658" width="10" style="14" customWidth="1"/>
    <col min="6659" max="6659" width="6.5703125" style="14" customWidth="1"/>
    <col min="6660" max="6660" width="8.5703125" style="14" customWidth="1"/>
    <col min="6661" max="6663" width="6.5703125" style="14" customWidth="1"/>
    <col min="6664" max="6664" width="14" style="14" customWidth="1"/>
    <col min="6665" max="6665" width="6.5703125" style="14" customWidth="1"/>
    <col min="6666" max="6666" width="10.7109375" style="14" customWidth="1"/>
    <col min="6667" max="6667" width="6.5703125" style="14" customWidth="1"/>
    <col min="6668" max="6668" width="11.42578125" style="14" customWidth="1"/>
    <col min="6669" max="6669" width="6.5703125" style="14" customWidth="1"/>
    <col min="6670" max="6670" width="11" style="14" customWidth="1"/>
    <col min="6671" max="6671" width="9.140625" style="14"/>
    <col min="6672" max="6672" width="0.42578125" style="14" customWidth="1"/>
    <col min="6673" max="6673" width="9.140625" style="14"/>
    <col min="6674" max="6674" width="0.140625" style="14" customWidth="1"/>
    <col min="6675" max="6900" width="9.140625" style="14"/>
    <col min="6901" max="6901" width="14.140625" style="14" bestFit="1" customWidth="1"/>
    <col min="6902" max="6912" width="9.140625" style="14"/>
    <col min="6913" max="6913" width="8.5703125" style="14" customWidth="1"/>
    <col min="6914" max="6914" width="10" style="14" customWidth="1"/>
    <col min="6915" max="6915" width="6.5703125" style="14" customWidth="1"/>
    <col min="6916" max="6916" width="8.5703125" style="14" customWidth="1"/>
    <col min="6917" max="6919" width="6.5703125" style="14" customWidth="1"/>
    <col min="6920" max="6920" width="14" style="14" customWidth="1"/>
    <col min="6921" max="6921" width="6.5703125" style="14" customWidth="1"/>
    <col min="6922" max="6922" width="10.7109375" style="14" customWidth="1"/>
    <col min="6923" max="6923" width="6.5703125" style="14" customWidth="1"/>
    <col min="6924" max="6924" width="11.42578125" style="14" customWidth="1"/>
    <col min="6925" max="6925" width="6.5703125" style="14" customWidth="1"/>
    <col min="6926" max="6926" width="11" style="14" customWidth="1"/>
    <col min="6927" max="6927" width="9.140625" style="14"/>
    <col min="6928" max="6928" width="0.42578125" style="14" customWidth="1"/>
    <col min="6929" max="6929" width="9.140625" style="14"/>
    <col min="6930" max="6930" width="0.140625" style="14" customWidth="1"/>
    <col min="6931" max="7156" width="9.140625" style="14"/>
    <col min="7157" max="7157" width="14.140625" style="14" bestFit="1" customWidth="1"/>
    <col min="7158" max="7168" width="9.140625" style="14"/>
    <col min="7169" max="7169" width="8.5703125" style="14" customWidth="1"/>
    <col min="7170" max="7170" width="10" style="14" customWidth="1"/>
    <col min="7171" max="7171" width="6.5703125" style="14" customWidth="1"/>
    <col min="7172" max="7172" width="8.5703125" style="14" customWidth="1"/>
    <col min="7173" max="7175" width="6.5703125" style="14" customWidth="1"/>
    <col min="7176" max="7176" width="14" style="14" customWidth="1"/>
    <col min="7177" max="7177" width="6.5703125" style="14" customWidth="1"/>
    <col min="7178" max="7178" width="10.7109375" style="14" customWidth="1"/>
    <col min="7179" max="7179" width="6.5703125" style="14" customWidth="1"/>
    <col min="7180" max="7180" width="11.42578125" style="14" customWidth="1"/>
    <col min="7181" max="7181" width="6.5703125" style="14" customWidth="1"/>
    <col min="7182" max="7182" width="11" style="14" customWidth="1"/>
    <col min="7183" max="7183" width="9.140625" style="14"/>
    <col min="7184" max="7184" width="0.42578125" style="14" customWidth="1"/>
    <col min="7185" max="7185" width="9.140625" style="14"/>
    <col min="7186" max="7186" width="0.140625" style="14" customWidth="1"/>
    <col min="7187" max="7412" width="9.140625" style="14"/>
    <col min="7413" max="7413" width="14.140625" style="14" bestFit="1" customWidth="1"/>
    <col min="7414" max="7424" width="9.140625" style="14"/>
    <col min="7425" max="7425" width="8.5703125" style="14" customWidth="1"/>
    <col min="7426" max="7426" width="10" style="14" customWidth="1"/>
    <col min="7427" max="7427" width="6.5703125" style="14" customWidth="1"/>
    <col min="7428" max="7428" width="8.5703125" style="14" customWidth="1"/>
    <col min="7429" max="7431" width="6.5703125" style="14" customWidth="1"/>
    <col min="7432" max="7432" width="14" style="14" customWidth="1"/>
    <col min="7433" max="7433" width="6.5703125" style="14" customWidth="1"/>
    <col min="7434" max="7434" width="10.7109375" style="14" customWidth="1"/>
    <col min="7435" max="7435" width="6.5703125" style="14" customWidth="1"/>
    <col min="7436" max="7436" width="11.42578125" style="14" customWidth="1"/>
    <col min="7437" max="7437" width="6.5703125" style="14" customWidth="1"/>
    <col min="7438" max="7438" width="11" style="14" customWidth="1"/>
    <col min="7439" max="7439" width="9.140625" style="14"/>
    <col min="7440" max="7440" width="0.42578125" style="14" customWidth="1"/>
    <col min="7441" max="7441" width="9.140625" style="14"/>
    <col min="7442" max="7442" width="0.140625" style="14" customWidth="1"/>
    <col min="7443" max="7668" width="9.140625" style="14"/>
    <col min="7669" max="7669" width="14.140625" style="14" bestFit="1" customWidth="1"/>
    <col min="7670" max="7680" width="9.140625" style="14"/>
    <col min="7681" max="7681" width="8.5703125" style="14" customWidth="1"/>
    <col min="7682" max="7682" width="10" style="14" customWidth="1"/>
    <col min="7683" max="7683" width="6.5703125" style="14" customWidth="1"/>
    <col min="7684" max="7684" width="8.5703125" style="14" customWidth="1"/>
    <col min="7685" max="7687" width="6.5703125" style="14" customWidth="1"/>
    <col min="7688" max="7688" width="14" style="14" customWidth="1"/>
    <col min="7689" max="7689" width="6.5703125" style="14" customWidth="1"/>
    <col min="7690" max="7690" width="10.7109375" style="14" customWidth="1"/>
    <col min="7691" max="7691" width="6.5703125" style="14" customWidth="1"/>
    <col min="7692" max="7692" width="11.42578125" style="14" customWidth="1"/>
    <col min="7693" max="7693" width="6.5703125" style="14" customWidth="1"/>
    <col min="7694" max="7694" width="11" style="14" customWidth="1"/>
    <col min="7695" max="7695" width="9.140625" style="14"/>
    <col min="7696" max="7696" width="0.42578125" style="14" customWidth="1"/>
    <col min="7697" max="7697" width="9.140625" style="14"/>
    <col min="7698" max="7698" width="0.140625" style="14" customWidth="1"/>
    <col min="7699" max="7924" width="9.140625" style="14"/>
    <col min="7925" max="7925" width="14.140625" style="14" bestFit="1" customWidth="1"/>
    <col min="7926" max="7936" width="9.140625" style="14"/>
    <col min="7937" max="7937" width="8.5703125" style="14" customWidth="1"/>
    <col min="7938" max="7938" width="10" style="14" customWidth="1"/>
    <col min="7939" max="7939" width="6.5703125" style="14" customWidth="1"/>
    <col min="7940" max="7940" width="8.5703125" style="14" customWidth="1"/>
    <col min="7941" max="7943" width="6.5703125" style="14" customWidth="1"/>
    <col min="7944" max="7944" width="14" style="14" customWidth="1"/>
    <col min="7945" max="7945" width="6.5703125" style="14" customWidth="1"/>
    <col min="7946" max="7946" width="10.7109375" style="14" customWidth="1"/>
    <col min="7947" max="7947" width="6.5703125" style="14" customWidth="1"/>
    <col min="7948" max="7948" width="11.42578125" style="14" customWidth="1"/>
    <col min="7949" max="7949" width="6.5703125" style="14" customWidth="1"/>
    <col min="7950" max="7950" width="11" style="14" customWidth="1"/>
    <col min="7951" max="7951" width="9.140625" style="14"/>
    <col min="7952" max="7952" width="0.42578125" style="14" customWidth="1"/>
    <col min="7953" max="7953" width="9.140625" style="14"/>
    <col min="7954" max="7954" width="0.140625" style="14" customWidth="1"/>
    <col min="7955" max="8180" width="9.140625" style="14"/>
    <col min="8181" max="8181" width="14.140625" style="14" bestFit="1" customWidth="1"/>
    <col min="8182" max="8192" width="9.140625" style="14"/>
    <col min="8193" max="8193" width="8.5703125" style="14" customWidth="1"/>
    <col min="8194" max="8194" width="10" style="14" customWidth="1"/>
    <col min="8195" max="8195" width="6.5703125" style="14" customWidth="1"/>
    <col min="8196" max="8196" width="8.5703125" style="14" customWidth="1"/>
    <col min="8197" max="8199" width="6.5703125" style="14" customWidth="1"/>
    <col min="8200" max="8200" width="14" style="14" customWidth="1"/>
    <col min="8201" max="8201" width="6.5703125" style="14" customWidth="1"/>
    <col min="8202" max="8202" width="10.7109375" style="14" customWidth="1"/>
    <col min="8203" max="8203" width="6.5703125" style="14" customWidth="1"/>
    <col min="8204" max="8204" width="11.42578125" style="14" customWidth="1"/>
    <col min="8205" max="8205" width="6.5703125" style="14" customWidth="1"/>
    <col min="8206" max="8206" width="11" style="14" customWidth="1"/>
    <col min="8207" max="8207" width="9.140625" style="14"/>
    <col min="8208" max="8208" width="0.42578125" style="14" customWidth="1"/>
    <col min="8209" max="8209" width="9.140625" style="14"/>
    <col min="8210" max="8210" width="0.140625" style="14" customWidth="1"/>
    <col min="8211" max="8436" width="9.140625" style="14"/>
    <col min="8437" max="8437" width="14.140625" style="14" bestFit="1" customWidth="1"/>
    <col min="8438" max="8448" width="9.140625" style="14"/>
    <col min="8449" max="8449" width="8.5703125" style="14" customWidth="1"/>
    <col min="8450" max="8450" width="10" style="14" customWidth="1"/>
    <col min="8451" max="8451" width="6.5703125" style="14" customWidth="1"/>
    <col min="8452" max="8452" width="8.5703125" style="14" customWidth="1"/>
    <col min="8453" max="8455" width="6.5703125" style="14" customWidth="1"/>
    <col min="8456" max="8456" width="14" style="14" customWidth="1"/>
    <col min="8457" max="8457" width="6.5703125" style="14" customWidth="1"/>
    <col min="8458" max="8458" width="10.7109375" style="14" customWidth="1"/>
    <col min="8459" max="8459" width="6.5703125" style="14" customWidth="1"/>
    <col min="8460" max="8460" width="11.42578125" style="14" customWidth="1"/>
    <col min="8461" max="8461" width="6.5703125" style="14" customWidth="1"/>
    <col min="8462" max="8462" width="11" style="14" customWidth="1"/>
    <col min="8463" max="8463" width="9.140625" style="14"/>
    <col min="8464" max="8464" width="0.42578125" style="14" customWidth="1"/>
    <col min="8465" max="8465" width="9.140625" style="14"/>
    <col min="8466" max="8466" width="0.140625" style="14" customWidth="1"/>
    <col min="8467" max="8692" width="9.140625" style="14"/>
    <col min="8693" max="8693" width="14.140625" style="14" bestFit="1" customWidth="1"/>
    <col min="8694" max="8704" width="9.140625" style="14"/>
    <col min="8705" max="8705" width="8.5703125" style="14" customWidth="1"/>
    <col min="8706" max="8706" width="10" style="14" customWidth="1"/>
    <col min="8707" max="8707" width="6.5703125" style="14" customWidth="1"/>
    <col min="8708" max="8708" width="8.5703125" style="14" customWidth="1"/>
    <col min="8709" max="8711" width="6.5703125" style="14" customWidth="1"/>
    <col min="8712" max="8712" width="14" style="14" customWidth="1"/>
    <col min="8713" max="8713" width="6.5703125" style="14" customWidth="1"/>
    <col min="8714" max="8714" width="10.7109375" style="14" customWidth="1"/>
    <col min="8715" max="8715" width="6.5703125" style="14" customWidth="1"/>
    <col min="8716" max="8716" width="11.42578125" style="14" customWidth="1"/>
    <col min="8717" max="8717" width="6.5703125" style="14" customWidth="1"/>
    <col min="8718" max="8718" width="11" style="14" customWidth="1"/>
    <col min="8719" max="8719" width="9.140625" style="14"/>
    <col min="8720" max="8720" width="0.42578125" style="14" customWidth="1"/>
    <col min="8721" max="8721" width="9.140625" style="14"/>
    <col min="8722" max="8722" width="0.140625" style="14" customWidth="1"/>
    <col min="8723" max="8948" width="9.140625" style="14"/>
    <col min="8949" max="8949" width="14.140625" style="14" bestFit="1" customWidth="1"/>
    <col min="8950" max="8960" width="9.140625" style="14"/>
    <col min="8961" max="8961" width="8.5703125" style="14" customWidth="1"/>
    <col min="8962" max="8962" width="10" style="14" customWidth="1"/>
    <col min="8963" max="8963" width="6.5703125" style="14" customWidth="1"/>
    <col min="8964" max="8964" width="8.5703125" style="14" customWidth="1"/>
    <col min="8965" max="8967" width="6.5703125" style="14" customWidth="1"/>
    <col min="8968" max="8968" width="14" style="14" customWidth="1"/>
    <col min="8969" max="8969" width="6.5703125" style="14" customWidth="1"/>
    <col min="8970" max="8970" width="10.7109375" style="14" customWidth="1"/>
    <col min="8971" max="8971" width="6.5703125" style="14" customWidth="1"/>
    <col min="8972" max="8972" width="11.42578125" style="14" customWidth="1"/>
    <col min="8973" max="8973" width="6.5703125" style="14" customWidth="1"/>
    <col min="8974" max="8974" width="11" style="14" customWidth="1"/>
    <col min="8975" max="8975" width="9.140625" style="14"/>
    <col min="8976" max="8976" width="0.42578125" style="14" customWidth="1"/>
    <col min="8977" max="8977" width="9.140625" style="14"/>
    <col min="8978" max="8978" width="0.140625" style="14" customWidth="1"/>
    <col min="8979" max="9204" width="9.140625" style="14"/>
    <col min="9205" max="9205" width="14.140625" style="14" bestFit="1" customWidth="1"/>
    <col min="9206" max="9216" width="9.140625" style="14"/>
    <col min="9217" max="9217" width="8.5703125" style="14" customWidth="1"/>
    <col min="9218" max="9218" width="10" style="14" customWidth="1"/>
    <col min="9219" max="9219" width="6.5703125" style="14" customWidth="1"/>
    <col min="9220" max="9220" width="8.5703125" style="14" customWidth="1"/>
    <col min="9221" max="9223" width="6.5703125" style="14" customWidth="1"/>
    <col min="9224" max="9224" width="14" style="14" customWidth="1"/>
    <col min="9225" max="9225" width="6.5703125" style="14" customWidth="1"/>
    <col min="9226" max="9226" width="10.7109375" style="14" customWidth="1"/>
    <col min="9227" max="9227" width="6.5703125" style="14" customWidth="1"/>
    <col min="9228" max="9228" width="11.42578125" style="14" customWidth="1"/>
    <col min="9229" max="9229" width="6.5703125" style="14" customWidth="1"/>
    <col min="9230" max="9230" width="11" style="14" customWidth="1"/>
    <col min="9231" max="9231" width="9.140625" style="14"/>
    <col min="9232" max="9232" width="0.42578125" style="14" customWidth="1"/>
    <col min="9233" max="9233" width="9.140625" style="14"/>
    <col min="9234" max="9234" width="0.140625" style="14" customWidth="1"/>
    <col min="9235" max="9460" width="9.140625" style="14"/>
    <col min="9461" max="9461" width="14.140625" style="14" bestFit="1" customWidth="1"/>
    <col min="9462" max="9472" width="9.140625" style="14"/>
    <col min="9473" max="9473" width="8.5703125" style="14" customWidth="1"/>
    <col min="9474" max="9474" width="10" style="14" customWidth="1"/>
    <col min="9475" max="9475" width="6.5703125" style="14" customWidth="1"/>
    <col min="9476" max="9476" width="8.5703125" style="14" customWidth="1"/>
    <col min="9477" max="9479" width="6.5703125" style="14" customWidth="1"/>
    <col min="9480" max="9480" width="14" style="14" customWidth="1"/>
    <col min="9481" max="9481" width="6.5703125" style="14" customWidth="1"/>
    <col min="9482" max="9482" width="10.7109375" style="14" customWidth="1"/>
    <col min="9483" max="9483" width="6.5703125" style="14" customWidth="1"/>
    <col min="9484" max="9484" width="11.42578125" style="14" customWidth="1"/>
    <col min="9485" max="9485" width="6.5703125" style="14" customWidth="1"/>
    <col min="9486" max="9486" width="11" style="14" customWidth="1"/>
    <col min="9487" max="9487" width="9.140625" style="14"/>
    <col min="9488" max="9488" width="0.42578125" style="14" customWidth="1"/>
    <col min="9489" max="9489" width="9.140625" style="14"/>
    <col min="9490" max="9490" width="0.140625" style="14" customWidth="1"/>
    <col min="9491" max="9716" width="9.140625" style="14"/>
    <col min="9717" max="9717" width="14.140625" style="14" bestFit="1" customWidth="1"/>
    <col min="9718" max="9728" width="9.140625" style="14"/>
    <col min="9729" max="9729" width="8.5703125" style="14" customWidth="1"/>
    <col min="9730" max="9730" width="10" style="14" customWidth="1"/>
    <col min="9731" max="9731" width="6.5703125" style="14" customWidth="1"/>
    <col min="9732" max="9732" width="8.5703125" style="14" customWidth="1"/>
    <col min="9733" max="9735" width="6.5703125" style="14" customWidth="1"/>
    <col min="9736" max="9736" width="14" style="14" customWidth="1"/>
    <col min="9737" max="9737" width="6.5703125" style="14" customWidth="1"/>
    <col min="9738" max="9738" width="10.7109375" style="14" customWidth="1"/>
    <col min="9739" max="9739" width="6.5703125" style="14" customWidth="1"/>
    <col min="9740" max="9740" width="11.42578125" style="14" customWidth="1"/>
    <col min="9741" max="9741" width="6.5703125" style="14" customWidth="1"/>
    <col min="9742" max="9742" width="11" style="14" customWidth="1"/>
    <col min="9743" max="9743" width="9.140625" style="14"/>
    <col min="9744" max="9744" width="0.42578125" style="14" customWidth="1"/>
    <col min="9745" max="9745" width="9.140625" style="14"/>
    <col min="9746" max="9746" width="0.140625" style="14" customWidth="1"/>
    <col min="9747" max="9972" width="9.140625" style="14"/>
    <col min="9973" max="9973" width="14.140625" style="14" bestFit="1" customWidth="1"/>
    <col min="9974" max="9984" width="9.140625" style="14"/>
    <col min="9985" max="9985" width="8.5703125" style="14" customWidth="1"/>
    <col min="9986" max="9986" width="10" style="14" customWidth="1"/>
    <col min="9987" max="9987" width="6.5703125" style="14" customWidth="1"/>
    <col min="9988" max="9988" width="8.5703125" style="14" customWidth="1"/>
    <col min="9989" max="9991" width="6.5703125" style="14" customWidth="1"/>
    <col min="9992" max="9992" width="14" style="14" customWidth="1"/>
    <col min="9993" max="9993" width="6.5703125" style="14" customWidth="1"/>
    <col min="9994" max="9994" width="10.7109375" style="14" customWidth="1"/>
    <col min="9995" max="9995" width="6.5703125" style="14" customWidth="1"/>
    <col min="9996" max="9996" width="11.42578125" style="14" customWidth="1"/>
    <col min="9997" max="9997" width="6.5703125" style="14" customWidth="1"/>
    <col min="9998" max="9998" width="11" style="14" customWidth="1"/>
    <col min="9999" max="9999" width="9.140625" style="14"/>
    <col min="10000" max="10000" width="0.42578125" style="14" customWidth="1"/>
    <col min="10001" max="10001" width="9.140625" style="14"/>
    <col min="10002" max="10002" width="0.140625" style="14" customWidth="1"/>
    <col min="10003" max="10228" width="9.140625" style="14"/>
    <col min="10229" max="10229" width="14.140625" style="14" bestFit="1" customWidth="1"/>
    <col min="10230" max="10240" width="9.140625" style="14"/>
    <col min="10241" max="10241" width="8.5703125" style="14" customWidth="1"/>
    <col min="10242" max="10242" width="10" style="14" customWidth="1"/>
    <col min="10243" max="10243" width="6.5703125" style="14" customWidth="1"/>
    <col min="10244" max="10244" width="8.5703125" style="14" customWidth="1"/>
    <col min="10245" max="10247" width="6.5703125" style="14" customWidth="1"/>
    <col min="10248" max="10248" width="14" style="14" customWidth="1"/>
    <col min="10249" max="10249" width="6.5703125" style="14" customWidth="1"/>
    <col min="10250" max="10250" width="10.7109375" style="14" customWidth="1"/>
    <col min="10251" max="10251" width="6.5703125" style="14" customWidth="1"/>
    <col min="10252" max="10252" width="11.42578125" style="14" customWidth="1"/>
    <col min="10253" max="10253" width="6.5703125" style="14" customWidth="1"/>
    <col min="10254" max="10254" width="11" style="14" customWidth="1"/>
    <col min="10255" max="10255" width="9.140625" style="14"/>
    <col min="10256" max="10256" width="0.42578125" style="14" customWidth="1"/>
    <col min="10257" max="10257" width="9.140625" style="14"/>
    <col min="10258" max="10258" width="0.140625" style="14" customWidth="1"/>
    <col min="10259" max="10484" width="9.140625" style="14"/>
    <col min="10485" max="10485" width="14.140625" style="14" bestFit="1" customWidth="1"/>
    <col min="10486" max="10496" width="9.140625" style="14"/>
    <col min="10497" max="10497" width="8.5703125" style="14" customWidth="1"/>
    <col min="10498" max="10498" width="10" style="14" customWidth="1"/>
    <col min="10499" max="10499" width="6.5703125" style="14" customWidth="1"/>
    <col min="10500" max="10500" width="8.5703125" style="14" customWidth="1"/>
    <col min="10501" max="10503" width="6.5703125" style="14" customWidth="1"/>
    <col min="10504" max="10504" width="14" style="14" customWidth="1"/>
    <col min="10505" max="10505" width="6.5703125" style="14" customWidth="1"/>
    <col min="10506" max="10506" width="10.7109375" style="14" customWidth="1"/>
    <col min="10507" max="10507" width="6.5703125" style="14" customWidth="1"/>
    <col min="10508" max="10508" width="11.42578125" style="14" customWidth="1"/>
    <col min="10509" max="10509" width="6.5703125" style="14" customWidth="1"/>
    <col min="10510" max="10510" width="11" style="14" customWidth="1"/>
    <col min="10511" max="10511" width="9.140625" style="14"/>
    <col min="10512" max="10512" width="0.42578125" style="14" customWidth="1"/>
    <col min="10513" max="10513" width="9.140625" style="14"/>
    <col min="10514" max="10514" width="0.140625" style="14" customWidth="1"/>
    <col min="10515" max="10740" width="9.140625" style="14"/>
    <col min="10741" max="10741" width="14.140625" style="14" bestFit="1" customWidth="1"/>
    <col min="10742" max="10752" width="9.140625" style="14"/>
    <col min="10753" max="10753" width="8.5703125" style="14" customWidth="1"/>
    <col min="10754" max="10754" width="10" style="14" customWidth="1"/>
    <col min="10755" max="10755" width="6.5703125" style="14" customWidth="1"/>
    <col min="10756" max="10756" width="8.5703125" style="14" customWidth="1"/>
    <col min="10757" max="10759" width="6.5703125" style="14" customWidth="1"/>
    <col min="10760" max="10760" width="14" style="14" customWidth="1"/>
    <col min="10761" max="10761" width="6.5703125" style="14" customWidth="1"/>
    <col min="10762" max="10762" width="10.7109375" style="14" customWidth="1"/>
    <col min="10763" max="10763" width="6.5703125" style="14" customWidth="1"/>
    <col min="10764" max="10764" width="11.42578125" style="14" customWidth="1"/>
    <col min="10765" max="10765" width="6.5703125" style="14" customWidth="1"/>
    <col min="10766" max="10766" width="11" style="14" customWidth="1"/>
    <col min="10767" max="10767" width="9.140625" style="14"/>
    <col min="10768" max="10768" width="0.42578125" style="14" customWidth="1"/>
    <col min="10769" max="10769" width="9.140625" style="14"/>
    <col min="10770" max="10770" width="0.140625" style="14" customWidth="1"/>
    <col min="10771" max="10996" width="9.140625" style="14"/>
    <col min="10997" max="10997" width="14.140625" style="14" bestFit="1" customWidth="1"/>
    <col min="10998" max="11008" width="9.140625" style="14"/>
    <col min="11009" max="11009" width="8.5703125" style="14" customWidth="1"/>
    <col min="11010" max="11010" width="10" style="14" customWidth="1"/>
    <col min="11011" max="11011" width="6.5703125" style="14" customWidth="1"/>
    <col min="11012" max="11012" width="8.5703125" style="14" customWidth="1"/>
    <col min="11013" max="11015" width="6.5703125" style="14" customWidth="1"/>
    <col min="11016" max="11016" width="14" style="14" customWidth="1"/>
    <col min="11017" max="11017" width="6.5703125" style="14" customWidth="1"/>
    <col min="11018" max="11018" width="10.7109375" style="14" customWidth="1"/>
    <col min="11019" max="11019" width="6.5703125" style="14" customWidth="1"/>
    <col min="11020" max="11020" width="11.42578125" style="14" customWidth="1"/>
    <col min="11021" max="11021" width="6.5703125" style="14" customWidth="1"/>
    <col min="11022" max="11022" width="11" style="14" customWidth="1"/>
    <col min="11023" max="11023" width="9.140625" style="14"/>
    <col min="11024" max="11024" width="0.42578125" style="14" customWidth="1"/>
    <col min="11025" max="11025" width="9.140625" style="14"/>
    <col min="11026" max="11026" width="0.140625" style="14" customWidth="1"/>
    <col min="11027" max="11252" width="9.140625" style="14"/>
    <col min="11253" max="11253" width="14.140625" style="14" bestFit="1" customWidth="1"/>
    <col min="11254" max="11264" width="9.140625" style="14"/>
    <col min="11265" max="11265" width="8.5703125" style="14" customWidth="1"/>
    <col min="11266" max="11266" width="10" style="14" customWidth="1"/>
    <col min="11267" max="11267" width="6.5703125" style="14" customWidth="1"/>
    <col min="11268" max="11268" width="8.5703125" style="14" customWidth="1"/>
    <col min="11269" max="11271" width="6.5703125" style="14" customWidth="1"/>
    <col min="11272" max="11272" width="14" style="14" customWidth="1"/>
    <col min="11273" max="11273" width="6.5703125" style="14" customWidth="1"/>
    <col min="11274" max="11274" width="10.7109375" style="14" customWidth="1"/>
    <col min="11275" max="11275" width="6.5703125" style="14" customWidth="1"/>
    <col min="11276" max="11276" width="11.42578125" style="14" customWidth="1"/>
    <col min="11277" max="11277" width="6.5703125" style="14" customWidth="1"/>
    <col min="11278" max="11278" width="11" style="14" customWidth="1"/>
    <col min="11279" max="11279" width="9.140625" style="14"/>
    <col min="11280" max="11280" width="0.42578125" style="14" customWidth="1"/>
    <col min="11281" max="11281" width="9.140625" style="14"/>
    <col min="11282" max="11282" width="0.140625" style="14" customWidth="1"/>
    <col min="11283" max="11508" width="9.140625" style="14"/>
    <col min="11509" max="11509" width="14.140625" style="14" bestFit="1" customWidth="1"/>
    <col min="11510" max="11520" width="9.140625" style="14"/>
    <col min="11521" max="11521" width="8.5703125" style="14" customWidth="1"/>
    <col min="11522" max="11522" width="10" style="14" customWidth="1"/>
    <col min="11523" max="11523" width="6.5703125" style="14" customWidth="1"/>
    <col min="11524" max="11524" width="8.5703125" style="14" customWidth="1"/>
    <col min="11525" max="11527" width="6.5703125" style="14" customWidth="1"/>
    <col min="11528" max="11528" width="14" style="14" customWidth="1"/>
    <col min="11529" max="11529" width="6.5703125" style="14" customWidth="1"/>
    <col min="11530" max="11530" width="10.7109375" style="14" customWidth="1"/>
    <col min="11531" max="11531" width="6.5703125" style="14" customWidth="1"/>
    <col min="11532" max="11532" width="11.42578125" style="14" customWidth="1"/>
    <col min="11533" max="11533" width="6.5703125" style="14" customWidth="1"/>
    <col min="11534" max="11534" width="11" style="14" customWidth="1"/>
    <col min="11535" max="11535" width="9.140625" style="14"/>
    <col min="11536" max="11536" width="0.42578125" style="14" customWidth="1"/>
    <col min="11537" max="11537" width="9.140625" style="14"/>
    <col min="11538" max="11538" width="0.140625" style="14" customWidth="1"/>
    <col min="11539" max="11764" width="9.140625" style="14"/>
    <col min="11765" max="11765" width="14.140625" style="14" bestFit="1" customWidth="1"/>
    <col min="11766" max="11776" width="9.140625" style="14"/>
    <col min="11777" max="11777" width="8.5703125" style="14" customWidth="1"/>
    <col min="11778" max="11778" width="10" style="14" customWidth="1"/>
    <col min="11779" max="11779" width="6.5703125" style="14" customWidth="1"/>
    <col min="11780" max="11780" width="8.5703125" style="14" customWidth="1"/>
    <col min="11781" max="11783" width="6.5703125" style="14" customWidth="1"/>
    <col min="11784" max="11784" width="14" style="14" customWidth="1"/>
    <col min="11785" max="11785" width="6.5703125" style="14" customWidth="1"/>
    <col min="11786" max="11786" width="10.7109375" style="14" customWidth="1"/>
    <col min="11787" max="11787" width="6.5703125" style="14" customWidth="1"/>
    <col min="11788" max="11788" width="11.42578125" style="14" customWidth="1"/>
    <col min="11789" max="11789" width="6.5703125" style="14" customWidth="1"/>
    <col min="11790" max="11790" width="11" style="14" customWidth="1"/>
    <col min="11791" max="11791" width="9.140625" style="14"/>
    <col min="11792" max="11792" width="0.42578125" style="14" customWidth="1"/>
    <col min="11793" max="11793" width="9.140625" style="14"/>
    <col min="11794" max="11794" width="0.140625" style="14" customWidth="1"/>
    <col min="11795" max="12020" width="9.140625" style="14"/>
    <col min="12021" max="12021" width="14.140625" style="14" bestFit="1" customWidth="1"/>
    <col min="12022" max="12032" width="9.140625" style="14"/>
    <col min="12033" max="12033" width="8.5703125" style="14" customWidth="1"/>
    <col min="12034" max="12034" width="10" style="14" customWidth="1"/>
    <col min="12035" max="12035" width="6.5703125" style="14" customWidth="1"/>
    <col min="12036" max="12036" width="8.5703125" style="14" customWidth="1"/>
    <col min="12037" max="12039" width="6.5703125" style="14" customWidth="1"/>
    <col min="12040" max="12040" width="14" style="14" customWidth="1"/>
    <col min="12041" max="12041" width="6.5703125" style="14" customWidth="1"/>
    <col min="12042" max="12042" width="10.7109375" style="14" customWidth="1"/>
    <col min="12043" max="12043" width="6.5703125" style="14" customWidth="1"/>
    <col min="12044" max="12044" width="11.42578125" style="14" customWidth="1"/>
    <col min="12045" max="12045" width="6.5703125" style="14" customWidth="1"/>
    <col min="12046" max="12046" width="11" style="14" customWidth="1"/>
    <col min="12047" max="12047" width="9.140625" style="14"/>
    <col min="12048" max="12048" width="0.42578125" style="14" customWidth="1"/>
    <col min="12049" max="12049" width="9.140625" style="14"/>
    <col min="12050" max="12050" width="0.140625" style="14" customWidth="1"/>
    <col min="12051" max="12276" width="9.140625" style="14"/>
    <col min="12277" max="12277" width="14.140625" style="14" bestFit="1" customWidth="1"/>
    <col min="12278" max="12288" width="9.140625" style="14"/>
    <col min="12289" max="12289" width="8.5703125" style="14" customWidth="1"/>
    <col min="12290" max="12290" width="10" style="14" customWidth="1"/>
    <col min="12291" max="12291" width="6.5703125" style="14" customWidth="1"/>
    <col min="12292" max="12292" width="8.5703125" style="14" customWidth="1"/>
    <col min="12293" max="12295" width="6.5703125" style="14" customWidth="1"/>
    <col min="12296" max="12296" width="14" style="14" customWidth="1"/>
    <col min="12297" max="12297" width="6.5703125" style="14" customWidth="1"/>
    <col min="12298" max="12298" width="10.7109375" style="14" customWidth="1"/>
    <col min="12299" max="12299" width="6.5703125" style="14" customWidth="1"/>
    <col min="12300" max="12300" width="11.42578125" style="14" customWidth="1"/>
    <col min="12301" max="12301" width="6.5703125" style="14" customWidth="1"/>
    <col min="12302" max="12302" width="11" style="14" customWidth="1"/>
    <col min="12303" max="12303" width="9.140625" style="14"/>
    <col min="12304" max="12304" width="0.42578125" style="14" customWidth="1"/>
    <col min="12305" max="12305" width="9.140625" style="14"/>
    <col min="12306" max="12306" width="0.140625" style="14" customWidth="1"/>
    <col min="12307" max="12532" width="9.140625" style="14"/>
    <col min="12533" max="12533" width="14.140625" style="14" bestFit="1" customWidth="1"/>
    <col min="12534" max="12544" width="9.140625" style="14"/>
    <col min="12545" max="12545" width="8.5703125" style="14" customWidth="1"/>
    <col min="12546" max="12546" width="10" style="14" customWidth="1"/>
    <col min="12547" max="12547" width="6.5703125" style="14" customWidth="1"/>
    <col min="12548" max="12548" width="8.5703125" style="14" customWidth="1"/>
    <col min="12549" max="12551" width="6.5703125" style="14" customWidth="1"/>
    <col min="12552" max="12552" width="14" style="14" customWidth="1"/>
    <col min="12553" max="12553" width="6.5703125" style="14" customWidth="1"/>
    <col min="12554" max="12554" width="10.7109375" style="14" customWidth="1"/>
    <col min="12555" max="12555" width="6.5703125" style="14" customWidth="1"/>
    <col min="12556" max="12556" width="11.42578125" style="14" customWidth="1"/>
    <col min="12557" max="12557" width="6.5703125" style="14" customWidth="1"/>
    <col min="12558" max="12558" width="11" style="14" customWidth="1"/>
    <col min="12559" max="12559" width="9.140625" style="14"/>
    <col min="12560" max="12560" width="0.42578125" style="14" customWidth="1"/>
    <col min="12561" max="12561" width="9.140625" style="14"/>
    <col min="12562" max="12562" width="0.140625" style="14" customWidth="1"/>
    <col min="12563" max="12788" width="9.140625" style="14"/>
    <col min="12789" max="12789" width="14.140625" style="14" bestFit="1" customWidth="1"/>
    <col min="12790" max="12800" width="9.140625" style="14"/>
    <col min="12801" max="12801" width="8.5703125" style="14" customWidth="1"/>
    <col min="12802" max="12802" width="10" style="14" customWidth="1"/>
    <col min="12803" max="12803" width="6.5703125" style="14" customWidth="1"/>
    <col min="12804" max="12804" width="8.5703125" style="14" customWidth="1"/>
    <col min="12805" max="12807" width="6.5703125" style="14" customWidth="1"/>
    <col min="12808" max="12808" width="14" style="14" customWidth="1"/>
    <col min="12809" max="12809" width="6.5703125" style="14" customWidth="1"/>
    <col min="12810" max="12810" width="10.7109375" style="14" customWidth="1"/>
    <col min="12811" max="12811" width="6.5703125" style="14" customWidth="1"/>
    <col min="12812" max="12812" width="11.42578125" style="14" customWidth="1"/>
    <col min="12813" max="12813" width="6.5703125" style="14" customWidth="1"/>
    <col min="12814" max="12814" width="11" style="14" customWidth="1"/>
    <col min="12815" max="12815" width="9.140625" style="14"/>
    <col min="12816" max="12816" width="0.42578125" style="14" customWidth="1"/>
    <col min="12817" max="12817" width="9.140625" style="14"/>
    <col min="12818" max="12818" width="0.140625" style="14" customWidth="1"/>
    <col min="12819" max="13044" width="9.140625" style="14"/>
    <col min="13045" max="13045" width="14.140625" style="14" bestFit="1" customWidth="1"/>
    <col min="13046" max="13056" width="9.140625" style="14"/>
    <col min="13057" max="13057" width="8.5703125" style="14" customWidth="1"/>
    <col min="13058" max="13058" width="10" style="14" customWidth="1"/>
    <col min="13059" max="13059" width="6.5703125" style="14" customWidth="1"/>
    <col min="13060" max="13060" width="8.5703125" style="14" customWidth="1"/>
    <col min="13061" max="13063" width="6.5703125" style="14" customWidth="1"/>
    <col min="13064" max="13064" width="14" style="14" customWidth="1"/>
    <col min="13065" max="13065" width="6.5703125" style="14" customWidth="1"/>
    <col min="13066" max="13066" width="10.7109375" style="14" customWidth="1"/>
    <col min="13067" max="13067" width="6.5703125" style="14" customWidth="1"/>
    <col min="13068" max="13068" width="11.42578125" style="14" customWidth="1"/>
    <col min="13069" max="13069" width="6.5703125" style="14" customWidth="1"/>
    <col min="13070" max="13070" width="11" style="14" customWidth="1"/>
    <col min="13071" max="13071" width="9.140625" style="14"/>
    <col min="13072" max="13072" width="0.42578125" style="14" customWidth="1"/>
    <col min="13073" max="13073" width="9.140625" style="14"/>
    <col min="13074" max="13074" width="0.140625" style="14" customWidth="1"/>
    <col min="13075" max="13300" width="9.140625" style="14"/>
    <col min="13301" max="13301" width="14.140625" style="14" bestFit="1" customWidth="1"/>
    <col min="13302" max="13312" width="9.140625" style="14"/>
    <col min="13313" max="13313" width="8.5703125" style="14" customWidth="1"/>
    <col min="13314" max="13314" width="10" style="14" customWidth="1"/>
    <col min="13315" max="13315" width="6.5703125" style="14" customWidth="1"/>
    <col min="13316" max="13316" width="8.5703125" style="14" customWidth="1"/>
    <col min="13317" max="13319" width="6.5703125" style="14" customWidth="1"/>
    <col min="13320" max="13320" width="14" style="14" customWidth="1"/>
    <col min="13321" max="13321" width="6.5703125" style="14" customWidth="1"/>
    <col min="13322" max="13322" width="10.7109375" style="14" customWidth="1"/>
    <col min="13323" max="13323" width="6.5703125" style="14" customWidth="1"/>
    <col min="13324" max="13324" width="11.42578125" style="14" customWidth="1"/>
    <col min="13325" max="13325" width="6.5703125" style="14" customWidth="1"/>
    <col min="13326" max="13326" width="11" style="14" customWidth="1"/>
    <col min="13327" max="13327" width="9.140625" style="14"/>
    <col min="13328" max="13328" width="0.42578125" style="14" customWidth="1"/>
    <col min="13329" max="13329" width="9.140625" style="14"/>
    <col min="13330" max="13330" width="0.140625" style="14" customWidth="1"/>
    <col min="13331" max="13556" width="9.140625" style="14"/>
    <col min="13557" max="13557" width="14.140625" style="14" bestFit="1" customWidth="1"/>
    <col min="13558" max="13568" width="9.140625" style="14"/>
    <col min="13569" max="13569" width="8.5703125" style="14" customWidth="1"/>
    <col min="13570" max="13570" width="10" style="14" customWidth="1"/>
    <col min="13571" max="13571" width="6.5703125" style="14" customWidth="1"/>
    <col min="13572" max="13572" width="8.5703125" style="14" customWidth="1"/>
    <col min="13573" max="13575" width="6.5703125" style="14" customWidth="1"/>
    <col min="13576" max="13576" width="14" style="14" customWidth="1"/>
    <col min="13577" max="13577" width="6.5703125" style="14" customWidth="1"/>
    <col min="13578" max="13578" width="10.7109375" style="14" customWidth="1"/>
    <col min="13579" max="13579" width="6.5703125" style="14" customWidth="1"/>
    <col min="13580" max="13580" width="11.42578125" style="14" customWidth="1"/>
    <col min="13581" max="13581" width="6.5703125" style="14" customWidth="1"/>
    <col min="13582" max="13582" width="11" style="14" customWidth="1"/>
    <col min="13583" max="13583" width="9.140625" style="14"/>
    <col min="13584" max="13584" width="0.42578125" style="14" customWidth="1"/>
    <col min="13585" max="13585" width="9.140625" style="14"/>
    <col min="13586" max="13586" width="0.140625" style="14" customWidth="1"/>
    <col min="13587" max="13812" width="9.140625" style="14"/>
    <col min="13813" max="13813" width="14.140625" style="14" bestFit="1" customWidth="1"/>
    <col min="13814" max="13824" width="9.140625" style="14"/>
    <col min="13825" max="13825" width="8.5703125" style="14" customWidth="1"/>
    <col min="13826" max="13826" width="10" style="14" customWidth="1"/>
    <col min="13827" max="13827" width="6.5703125" style="14" customWidth="1"/>
    <col min="13828" max="13828" width="8.5703125" style="14" customWidth="1"/>
    <col min="13829" max="13831" width="6.5703125" style="14" customWidth="1"/>
    <col min="13832" max="13832" width="14" style="14" customWidth="1"/>
    <col min="13833" max="13833" width="6.5703125" style="14" customWidth="1"/>
    <col min="13834" max="13834" width="10.7109375" style="14" customWidth="1"/>
    <col min="13835" max="13835" width="6.5703125" style="14" customWidth="1"/>
    <col min="13836" max="13836" width="11.42578125" style="14" customWidth="1"/>
    <col min="13837" max="13837" width="6.5703125" style="14" customWidth="1"/>
    <col min="13838" max="13838" width="11" style="14" customWidth="1"/>
    <col min="13839" max="13839" width="9.140625" style="14"/>
    <col min="13840" max="13840" width="0.42578125" style="14" customWidth="1"/>
    <col min="13841" max="13841" width="9.140625" style="14"/>
    <col min="13842" max="13842" width="0.140625" style="14" customWidth="1"/>
    <col min="13843" max="14068" width="9.140625" style="14"/>
    <col min="14069" max="14069" width="14.140625" style="14" bestFit="1" customWidth="1"/>
    <col min="14070" max="14080" width="9.140625" style="14"/>
    <col min="14081" max="14081" width="8.5703125" style="14" customWidth="1"/>
    <col min="14082" max="14082" width="10" style="14" customWidth="1"/>
    <col min="14083" max="14083" width="6.5703125" style="14" customWidth="1"/>
    <col min="14084" max="14084" width="8.5703125" style="14" customWidth="1"/>
    <col min="14085" max="14087" width="6.5703125" style="14" customWidth="1"/>
    <col min="14088" max="14088" width="14" style="14" customWidth="1"/>
    <col min="14089" max="14089" width="6.5703125" style="14" customWidth="1"/>
    <col min="14090" max="14090" width="10.7109375" style="14" customWidth="1"/>
    <col min="14091" max="14091" width="6.5703125" style="14" customWidth="1"/>
    <col min="14092" max="14092" width="11.42578125" style="14" customWidth="1"/>
    <col min="14093" max="14093" width="6.5703125" style="14" customWidth="1"/>
    <col min="14094" max="14094" width="11" style="14" customWidth="1"/>
    <col min="14095" max="14095" width="9.140625" style="14"/>
    <col min="14096" max="14096" width="0.42578125" style="14" customWidth="1"/>
    <col min="14097" max="14097" width="9.140625" style="14"/>
    <col min="14098" max="14098" width="0.140625" style="14" customWidth="1"/>
    <col min="14099" max="14324" width="9.140625" style="14"/>
    <col min="14325" max="14325" width="14.140625" style="14" bestFit="1" customWidth="1"/>
    <col min="14326" max="14336" width="9.140625" style="14"/>
    <col min="14337" max="14337" width="8.5703125" style="14" customWidth="1"/>
    <col min="14338" max="14338" width="10" style="14" customWidth="1"/>
    <col min="14339" max="14339" width="6.5703125" style="14" customWidth="1"/>
    <col min="14340" max="14340" width="8.5703125" style="14" customWidth="1"/>
    <col min="14341" max="14343" width="6.5703125" style="14" customWidth="1"/>
    <col min="14344" max="14344" width="14" style="14" customWidth="1"/>
    <col min="14345" max="14345" width="6.5703125" style="14" customWidth="1"/>
    <col min="14346" max="14346" width="10.7109375" style="14" customWidth="1"/>
    <col min="14347" max="14347" width="6.5703125" style="14" customWidth="1"/>
    <col min="14348" max="14348" width="11.42578125" style="14" customWidth="1"/>
    <col min="14349" max="14349" width="6.5703125" style="14" customWidth="1"/>
    <col min="14350" max="14350" width="11" style="14" customWidth="1"/>
    <col min="14351" max="14351" width="9.140625" style="14"/>
    <col min="14352" max="14352" width="0.42578125" style="14" customWidth="1"/>
    <col min="14353" max="14353" width="9.140625" style="14"/>
    <col min="14354" max="14354" width="0.140625" style="14" customWidth="1"/>
    <col min="14355" max="14580" width="9.140625" style="14"/>
    <col min="14581" max="14581" width="14.140625" style="14" bestFit="1" customWidth="1"/>
    <col min="14582" max="14592" width="9.140625" style="14"/>
    <col min="14593" max="14593" width="8.5703125" style="14" customWidth="1"/>
    <col min="14594" max="14594" width="10" style="14" customWidth="1"/>
    <col min="14595" max="14595" width="6.5703125" style="14" customWidth="1"/>
    <col min="14596" max="14596" width="8.5703125" style="14" customWidth="1"/>
    <col min="14597" max="14599" width="6.5703125" style="14" customWidth="1"/>
    <col min="14600" max="14600" width="14" style="14" customWidth="1"/>
    <col min="14601" max="14601" width="6.5703125" style="14" customWidth="1"/>
    <col min="14602" max="14602" width="10.7109375" style="14" customWidth="1"/>
    <col min="14603" max="14603" width="6.5703125" style="14" customWidth="1"/>
    <col min="14604" max="14604" width="11.42578125" style="14" customWidth="1"/>
    <col min="14605" max="14605" width="6.5703125" style="14" customWidth="1"/>
    <col min="14606" max="14606" width="11" style="14" customWidth="1"/>
    <col min="14607" max="14607" width="9.140625" style="14"/>
    <col min="14608" max="14608" width="0.42578125" style="14" customWidth="1"/>
    <col min="14609" max="14609" width="9.140625" style="14"/>
    <col min="14610" max="14610" width="0.140625" style="14" customWidth="1"/>
    <col min="14611" max="14836" width="9.140625" style="14"/>
    <col min="14837" max="14837" width="14.140625" style="14" bestFit="1" customWidth="1"/>
    <col min="14838" max="14848" width="9.140625" style="14"/>
    <col min="14849" max="14849" width="8.5703125" style="14" customWidth="1"/>
    <col min="14850" max="14850" width="10" style="14" customWidth="1"/>
    <col min="14851" max="14851" width="6.5703125" style="14" customWidth="1"/>
    <col min="14852" max="14852" width="8.5703125" style="14" customWidth="1"/>
    <col min="14853" max="14855" width="6.5703125" style="14" customWidth="1"/>
    <col min="14856" max="14856" width="14" style="14" customWidth="1"/>
    <col min="14857" max="14857" width="6.5703125" style="14" customWidth="1"/>
    <col min="14858" max="14858" width="10.7109375" style="14" customWidth="1"/>
    <col min="14859" max="14859" width="6.5703125" style="14" customWidth="1"/>
    <col min="14860" max="14860" width="11.42578125" style="14" customWidth="1"/>
    <col min="14861" max="14861" width="6.5703125" style="14" customWidth="1"/>
    <col min="14862" max="14862" width="11" style="14" customWidth="1"/>
    <col min="14863" max="14863" width="9.140625" style="14"/>
    <col min="14864" max="14864" width="0.42578125" style="14" customWidth="1"/>
    <col min="14865" max="14865" width="9.140625" style="14"/>
    <col min="14866" max="14866" width="0.140625" style="14" customWidth="1"/>
    <col min="14867" max="15092" width="9.140625" style="14"/>
    <col min="15093" max="15093" width="14.140625" style="14" bestFit="1" customWidth="1"/>
    <col min="15094" max="15104" width="9.140625" style="14"/>
    <col min="15105" max="15105" width="8.5703125" style="14" customWidth="1"/>
    <col min="15106" max="15106" width="10" style="14" customWidth="1"/>
    <col min="15107" max="15107" width="6.5703125" style="14" customWidth="1"/>
    <col min="15108" max="15108" width="8.5703125" style="14" customWidth="1"/>
    <col min="15109" max="15111" width="6.5703125" style="14" customWidth="1"/>
    <col min="15112" max="15112" width="14" style="14" customWidth="1"/>
    <col min="15113" max="15113" width="6.5703125" style="14" customWidth="1"/>
    <col min="15114" max="15114" width="10.7109375" style="14" customWidth="1"/>
    <col min="15115" max="15115" width="6.5703125" style="14" customWidth="1"/>
    <col min="15116" max="15116" width="11.42578125" style="14" customWidth="1"/>
    <col min="15117" max="15117" width="6.5703125" style="14" customWidth="1"/>
    <col min="15118" max="15118" width="11" style="14" customWidth="1"/>
    <col min="15119" max="15119" width="9.140625" style="14"/>
    <col min="15120" max="15120" width="0.42578125" style="14" customWidth="1"/>
    <col min="15121" max="15121" width="9.140625" style="14"/>
    <col min="15122" max="15122" width="0.140625" style="14" customWidth="1"/>
    <col min="15123" max="15348" width="9.140625" style="14"/>
    <col min="15349" max="15349" width="14.140625" style="14" bestFit="1" customWidth="1"/>
    <col min="15350" max="15360" width="9.140625" style="14"/>
    <col min="15361" max="15361" width="8.5703125" style="14" customWidth="1"/>
    <col min="15362" max="15362" width="10" style="14" customWidth="1"/>
    <col min="15363" max="15363" width="6.5703125" style="14" customWidth="1"/>
    <col min="15364" max="15364" width="8.5703125" style="14" customWidth="1"/>
    <col min="15365" max="15367" width="6.5703125" style="14" customWidth="1"/>
    <col min="15368" max="15368" width="14" style="14" customWidth="1"/>
    <col min="15369" max="15369" width="6.5703125" style="14" customWidth="1"/>
    <col min="15370" max="15370" width="10.7109375" style="14" customWidth="1"/>
    <col min="15371" max="15371" width="6.5703125" style="14" customWidth="1"/>
    <col min="15372" max="15372" width="11.42578125" style="14" customWidth="1"/>
    <col min="15373" max="15373" width="6.5703125" style="14" customWidth="1"/>
    <col min="15374" max="15374" width="11" style="14" customWidth="1"/>
    <col min="15375" max="15375" width="9.140625" style="14"/>
    <col min="15376" max="15376" width="0.42578125" style="14" customWidth="1"/>
    <col min="15377" max="15377" width="9.140625" style="14"/>
    <col min="15378" max="15378" width="0.140625" style="14" customWidth="1"/>
    <col min="15379" max="15604" width="9.140625" style="14"/>
    <col min="15605" max="15605" width="14.140625" style="14" bestFit="1" customWidth="1"/>
    <col min="15606" max="15616" width="9.140625" style="14"/>
    <col min="15617" max="15617" width="8.5703125" style="14" customWidth="1"/>
    <col min="15618" max="15618" width="10" style="14" customWidth="1"/>
    <col min="15619" max="15619" width="6.5703125" style="14" customWidth="1"/>
    <col min="15620" max="15620" width="8.5703125" style="14" customWidth="1"/>
    <col min="15621" max="15623" width="6.5703125" style="14" customWidth="1"/>
    <col min="15624" max="15624" width="14" style="14" customWidth="1"/>
    <col min="15625" max="15625" width="6.5703125" style="14" customWidth="1"/>
    <col min="15626" max="15626" width="10.7109375" style="14" customWidth="1"/>
    <col min="15627" max="15627" width="6.5703125" style="14" customWidth="1"/>
    <col min="15628" max="15628" width="11.42578125" style="14" customWidth="1"/>
    <col min="15629" max="15629" width="6.5703125" style="14" customWidth="1"/>
    <col min="15630" max="15630" width="11" style="14" customWidth="1"/>
    <col min="15631" max="15631" width="9.140625" style="14"/>
    <col min="15632" max="15632" width="0.42578125" style="14" customWidth="1"/>
    <col min="15633" max="15633" width="9.140625" style="14"/>
    <col min="15634" max="15634" width="0.140625" style="14" customWidth="1"/>
    <col min="15635" max="15860" width="9.140625" style="14"/>
    <col min="15861" max="15861" width="14.140625" style="14" bestFit="1" customWidth="1"/>
    <col min="15862" max="15872" width="9.140625" style="14"/>
    <col min="15873" max="15873" width="8.5703125" style="14" customWidth="1"/>
    <col min="15874" max="15874" width="10" style="14" customWidth="1"/>
    <col min="15875" max="15875" width="6.5703125" style="14" customWidth="1"/>
    <col min="15876" max="15876" width="8.5703125" style="14" customWidth="1"/>
    <col min="15877" max="15879" width="6.5703125" style="14" customWidth="1"/>
    <col min="15880" max="15880" width="14" style="14" customWidth="1"/>
    <col min="15881" max="15881" width="6.5703125" style="14" customWidth="1"/>
    <col min="15882" max="15882" width="10.7109375" style="14" customWidth="1"/>
    <col min="15883" max="15883" width="6.5703125" style="14" customWidth="1"/>
    <col min="15884" max="15884" width="11.42578125" style="14" customWidth="1"/>
    <col min="15885" max="15885" width="6.5703125" style="14" customWidth="1"/>
    <col min="15886" max="15886" width="11" style="14" customWidth="1"/>
    <col min="15887" max="15887" width="9.140625" style="14"/>
    <col min="15888" max="15888" width="0.42578125" style="14" customWidth="1"/>
    <col min="15889" max="15889" width="9.140625" style="14"/>
    <col min="15890" max="15890" width="0.140625" style="14" customWidth="1"/>
    <col min="15891" max="16116" width="9.140625" style="14"/>
    <col min="16117" max="16117" width="14.140625" style="14" bestFit="1" customWidth="1"/>
    <col min="16118" max="16128" width="9.140625" style="14"/>
    <col min="16129" max="16129" width="8.5703125" style="14" customWidth="1"/>
    <col min="16130" max="16130" width="10" style="14" customWidth="1"/>
    <col min="16131" max="16131" width="6.5703125" style="14" customWidth="1"/>
    <col min="16132" max="16132" width="8.5703125" style="14" customWidth="1"/>
    <col min="16133" max="16135" width="6.5703125" style="14" customWidth="1"/>
    <col min="16136" max="16136" width="14" style="14" customWidth="1"/>
    <col min="16137" max="16137" width="6.5703125" style="14" customWidth="1"/>
    <col min="16138" max="16138" width="10.7109375" style="14" customWidth="1"/>
    <col min="16139" max="16139" width="6.5703125" style="14" customWidth="1"/>
    <col min="16140" max="16140" width="11.42578125" style="14" customWidth="1"/>
    <col min="16141" max="16141" width="6.5703125" style="14" customWidth="1"/>
    <col min="16142" max="16142" width="11" style="14" customWidth="1"/>
    <col min="16143" max="16143" width="9.140625" style="14"/>
    <col min="16144" max="16144" width="0.42578125" style="14" customWidth="1"/>
    <col min="16145" max="16145" width="9.140625" style="14"/>
    <col min="16146" max="16146" width="0.140625" style="14" customWidth="1"/>
    <col min="16147" max="16372" width="9.140625" style="14"/>
    <col min="16373" max="16373" width="14.140625" style="14" bestFit="1" customWidth="1"/>
    <col min="16374" max="16384" width="9.140625" style="14"/>
  </cols>
  <sheetData>
    <row r="1" spans="1:18" ht="18" customHeight="1" thickBot="1" x14ac:dyDescent="0.3">
      <c r="A1" s="176" t="s">
        <v>201</v>
      </c>
      <c r="B1" s="176"/>
      <c r="C1" s="176"/>
      <c r="D1" s="176"/>
      <c r="E1" s="176"/>
      <c r="F1" s="176"/>
      <c r="G1" s="176"/>
      <c r="H1" s="176"/>
      <c r="I1" s="176"/>
      <c r="J1" s="176"/>
      <c r="K1" s="176"/>
      <c r="L1" s="176"/>
      <c r="M1" s="176"/>
      <c r="N1" s="176"/>
    </row>
    <row r="2" spans="1:18" s="15" customFormat="1" ht="27" customHeight="1" x14ac:dyDescent="0.25">
      <c r="A2" s="340" t="s">
        <v>143</v>
      </c>
      <c r="B2" s="340"/>
      <c r="C2" s="340"/>
      <c r="D2" s="340"/>
      <c r="E2" s="341" t="s">
        <v>188</v>
      </c>
      <c r="F2" s="341"/>
      <c r="G2" s="341"/>
      <c r="H2" s="341"/>
      <c r="I2" s="183" t="s">
        <v>280</v>
      </c>
      <c r="J2" s="183"/>
      <c r="K2" s="183"/>
      <c r="L2" s="183"/>
      <c r="M2" s="183"/>
      <c r="N2" s="183"/>
    </row>
    <row r="3" spans="1:18" s="15" customFormat="1" ht="12.75" customHeight="1" x14ac:dyDescent="0.25">
      <c r="A3" s="622" t="s">
        <v>281</v>
      </c>
      <c r="B3" s="622"/>
      <c r="C3" s="622"/>
      <c r="D3" s="622"/>
      <c r="E3" s="344" t="s">
        <v>418</v>
      </c>
      <c r="F3" s="345"/>
      <c r="G3" s="345"/>
      <c r="H3" s="345"/>
      <c r="I3" s="623" t="s">
        <v>282</v>
      </c>
      <c r="J3" s="193"/>
      <c r="K3" s="193"/>
      <c r="L3" s="346"/>
      <c r="M3" s="346"/>
      <c r="N3" s="347"/>
    </row>
    <row r="4" spans="1:18" s="15" customFormat="1" ht="34.5" customHeight="1" x14ac:dyDescent="0.25">
      <c r="A4" s="622"/>
      <c r="B4" s="622"/>
      <c r="C4" s="622"/>
      <c r="D4" s="622"/>
      <c r="E4" s="345"/>
      <c r="F4" s="345"/>
      <c r="G4" s="345"/>
      <c r="H4" s="345"/>
      <c r="I4" s="348"/>
      <c r="J4" s="349"/>
      <c r="K4" s="349"/>
      <c r="L4" s="349"/>
      <c r="M4" s="349"/>
      <c r="N4" s="350"/>
    </row>
    <row r="5" spans="1:18" s="15" customFormat="1" ht="21.75" customHeight="1" x14ac:dyDescent="0.25">
      <c r="A5" s="353" t="s">
        <v>148</v>
      </c>
      <c r="B5" s="353"/>
      <c r="C5" s="353"/>
      <c r="D5" s="344" t="s">
        <v>419</v>
      </c>
      <c r="E5" s="344"/>
      <c r="F5" s="344"/>
      <c r="G5" s="344"/>
      <c r="H5" s="344"/>
      <c r="I5" s="354" t="s">
        <v>39</v>
      </c>
      <c r="J5" s="354"/>
      <c r="K5" s="354"/>
      <c r="L5" s="354"/>
      <c r="M5" s="354"/>
      <c r="N5" s="354"/>
    </row>
    <row r="6" spans="1:18" s="15" customFormat="1" ht="21.75" customHeight="1" x14ac:dyDescent="0.25">
      <c r="A6" s="353"/>
      <c r="B6" s="353"/>
      <c r="C6" s="353"/>
      <c r="D6" s="344"/>
      <c r="E6" s="344"/>
      <c r="F6" s="344"/>
      <c r="G6" s="344"/>
      <c r="H6" s="344"/>
      <c r="I6" s="355">
        <v>2017</v>
      </c>
      <c r="J6" s="355"/>
      <c r="K6" s="626">
        <v>2018</v>
      </c>
      <c r="L6" s="626"/>
      <c r="M6" s="626">
        <v>2019</v>
      </c>
      <c r="N6" s="626"/>
    </row>
    <row r="7" spans="1:18" ht="48" customHeight="1" x14ac:dyDescent="0.25">
      <c r="A7" s="361" t="s">
        <v>4</v>
      </c>
      <c r="B7" s="362"/>
      <c r="C7" s="231" t="s">
        <v>420</v>
      </c>
      <c r="D7" s="232"/>
      <c r="E7" s="232"/>
      <c r="F7" s="232"/>
      <c r="G7" s="232"/>
      <c r="H7" s="232"/>
      <c r="I7" s="232"/>
      <c r="J7" s="232"/>
      <c r="K7" s="232"/>
      <c r="L7" s="232"/>
      <c r="M7" s="232"/>
      <c r="N7" s="233"/>
      <c r="O7" s="351"/>
      <c r="P7" s="624"/>
    </row>
    <row r="8" spans="1:18" ht="38.25" customHeight="1" x14ac:dyDescent="0.25">
      <c r="A8" s="199" t="s">
        <v>41</v>
      </c>
      <c r="B8" s="200"/>
      <c r="C8" s="625" t="s">
        <v>421</v>
      </c>
      <c r="D8" s="625"/>
      <c r="E8" s="625"/>
      <c r="F8" s="625"/>
      <c r="G8" s="625"/>
      <c r="H8" s="625"/>
      <c r="I8" s="625"/>
      <c r="J8" s="625"/>
      <c r="K8" s="625"/>
      <c r="L8" s="625"/>
      <c r="M8" s="625"/>
      <c r="N8" s="625"/>
      <c r="R8" s="16"/>
    </row>
    <row r="9" spans="1:18" ht="38.25" hidden="1" customHeight="1" x14ac:dyDescent="0.25">
      <c r="A9" s="199"/>
      <c r="B9" s="200"/>
      <c r="C9" s="201"/>
      <c r="D9" s="204"/>
      <c r="E9" s="204"/>
      <c r="F9" s="204"/>
      <c r="G9" s="204"/>
      <c r="H9" s="204"/>
      <c r="I9" s="204"/>
      <c r="J9" s="204"/>
      <c r="K9" s="204"/>
      <c r="L9" s="204"/>
      <c r="M9" s="204"/>
      <c r="N9" s="205"/>
      <c r="R9" s="16"/>
    </row>
    <row r="10" spans="1:18" ht="56.25" customHeight="1" x14ac:dyDescent="0.25">
      <c r="A10" s="206" t="s">
        <v>150</v>
      </c>
      <c r="B10" s="363"/>
      <c r="C10" s="629" t="s">
        <v>422</v>
      </c>
      <c r="D10" s="629"/>
      <c r="E10" s="629"/>
      <c r="F10" s="629"/>
      <c r="G10" s="629"/>
      <c r="H10" s="629"/>
      <c r="I10" s="629"/>
      <c r="J10" s="629"/>
      <c r="K10" s="629"/>
      <c r="L10" s="629"/>
      <c r="M10" s="629"/>
      <c r="N10" s="629"/>
    </row>
    <row r="11" spans="1:18" ht="25.5" customHeight="1" x14ac:dyDescent="0.25">
      <c r="A11" s="364"/>
      <c r="B11" s="365"/>
      <c r="C11" s="629"/>
      <c r="D11" s="629"/>
      <c r="E11" s="629"/>
      <c r="F11" s="629"/>
      <c r="G11" s="629"/>
      <c r="H11" s="629"/>
      <c r="I11" s="629"/>
      <c r="J11" s="629"/>
      <c r="K11" s="629"/>
      <c r="L11" s="629"/>
      <c r="M11" s="629"/>
      <c r="N11" s="629"/>
    </row>
    <row r="12" spans="1:18" ht="22.5" hidden="1" customHeight="1" x14ac:dyDescent="0.25">
      <c r="A12" s="364"/>
      <c r="B12" s="365"/>
      <c r="C12" s="629"/>
      <c r="D12" s="629"/>
      <c r="E12" s="629"/>
      <c r="F12" s="629"/>
      <c r="G12" s="629"/>
      <c r="H12" s="629"/>
      <c r="I12" s="629"/>
      <c r="J12" s="629"/>
      <c r="K12" s="629"/>
      <c r="L12" s="629"/>
      <c r="M12" s="629"/>
      <c r="N12" s="629"/>
    </row>
    <row r="13" spans="1:18" ht="15.75" hidden="1" customHeight="1" x14ac:dyDescent="0.25">
      <c r="A13" s="364"/>
      <c r="B13" s="365"/>
      <c r="C13" s="629"/>
      <c r="D13" s="629"/>
      <c r="E13" s="629"/>
      <c r="F13" s="629"/>
      <c r="G13" s="629"/>
      <c r="H13" s="629"/>
      <c r="I13" s="629"/>
      <c r="J13" s="629"/>
      <c r="K13" s="629"/>
      <c r="L13" s="629"/>
      <c r="M13" s="629"/>
      <c r="N13" s="629"/>
    </row>
    <row r="14" spans="1:18" ht="18.75" hidden="1" customHeight="1" x14ac:dyDescent="0.25">
      <c r="A14" s="364"/>
      <c r="B14" s="365"/>
      <c r="C14" s="629"/>
      <c r="D14" s="629"/>
      <c r="E14" s="629"/>
      <c r="F14" s="629"/>
      <c r="G14" s="629"/>
      <c r="H14" s="629"/>
      <c r="I14" s="629"/>
      <c r="J14" s="629"/>
      <c r="K14" s="629"/>
      <c r="L14" s="629"/>
      <c r="M14" s="629"/>
      <c r="N14" s="629"/>
    </row>
    <row r="15" spans="1:18" ht="16.5" hidden="1" customHeight="1" x14ac:dyDescent="0.25">
      <c r="A15" s="364"/>
      <c r="B15" s="365"/>
      <c r="C15" s="629"/>
      <c r="D15" s="629"/>
      <c r="E15" s="629"/>
      <c r="F15" s="629"/>
      <c r="G15" s="629"/>
      <c r="H15" s="629"/>
      <c r="I15" s="629"/>
      <c r="J15" s="629"/>
      <c r="K15" s="629"/>
      <c r="L15" s="629"/>
      <c r="M15" s="629"/>
      <c r="N15" s="629"/>
    </row>
    <row r="16" spans="1:18" ht="23.25" hidden="1" customHeight="1" x14ac:dyDescent="0.25">
      <c r="A16" s="364"/>
      <c r="B16" s="365"/>
      <c r="C16" s="629"/>
      <c r="D16" s="629"/>
      <c r="E16" s="629"/>
      <c r="F16" s="629"/>
      <c r="G16" s="629"/>
      <c r="H16" s="629"/>
      <c r="I16" s="629"/>
      <c r="J16" s="629"/>
      <c r="K16" s="629"/>
      <c r="L16" s="629"/>
      <c r="M16" s="629"/>
      <c r="N16" s="629"/>
    </row>
    <row r="17" spans="1:166" ht="20.25" hidden="1" customHeight="1" x14ac:dyDescent="0.25">
      <c r="A17" s="364"/>
      <c r="B17" s="365"/>
      <c r="C17" s="629"/>
      <c r="D17" s="629"/>
      <c r="E17" s="629"/>
      <c r="F17" s="629"/>
      <c r="G17" s="629"/>
      <c r="H17" s="629"/>
      <c r="I17" s="629"/>
      <c r="J17" s="629"/>
      <c r="K17" s="629"/>
      <c r="L17" s="629"/>
      <c r="M17" s="629"/>
      <c r="N17" s="629"/>
    </row>
    <row r="18" spans="1:166" ht="13.5" hidden="1" customHeight="1" x14ac:dyDescent="0.25">
      <c r="A18" s="364"/>
      <c r="B18" s="365"/>
      <c r="C18" s="629"/>
      <c r="D18" s="629"/>
      <c r="E18" s="629"/>
      <c r="F18" s="629"/>
      <c r="G18" s="629"/>
      <c r="H18" s="629"/>
      <c r="I18" s="629"/>
      <c r="J18" s="629"/>
      <c r="K18" s="629"/>
      <c r="L18" s="629"/>
      <c r="M18" s="629"/>
      <c r="N18" s="629"/>
    </row>
    <row r="19" spans="1:166" ht="13.5" hidden="1" customHeight="1" x14ac:dyDescent="0.25">
      <c r="A19" s="364"/>
      <c r="B19" s="365"/>
      <c r="C19" s="629"/>
      <c r="D19" s="629"/>
      <c r="E19" s="629"/>
      <c r="F19" s="629"/>
      <c r="G19" s="629"/>
      <c r="H19" s="629"/>
      <c r="I19" s="629"/>
      <c r="J19" s="629"/>
      <c r="K19" s="629"/>
      <c r="L19" s="629"/>
      <c r="M19" s="629"/>
      <c r="N19" s="629"/>
    </row>
    <row r="20" spans="1:166" ht="13.5" hidden="1" customHeight="1" x14ac:dyDescent="0.25">
      <c r="A20" s="364"/>
      <c r="B20" s="365"/>
      <c r="C20" s="629"/>
      <c r="D20" s="629"/>
      <c r="E20" s="629"/>
      <c r="F20" s="629"/>
      <c r="G20" s="629"/>
      <c r="H20" s="629"/>
      <c r="I20" s="629"/>
      <c r="J20" s="629"/>
      <c r="K20" s="629"/>
      <c r="L20" s="629"/>
      <c r="M20" s="629"/>
      <c r="N20" s="629"/>
    </row>
    <row r="21" spans="1:166" ht="13.5" hidden="1" customHeight="1" x14ac:dyDescent="0.25">
      <c r="A21" s="364"/>
      <c r="B21" s="365"/>
      <c r="C21" s="629"/>
      <c r="D21" s="629"/>
      <c r="E21" s="629"/>
      <c r="F21" s="629"/>
      <c r="G21" s="629"/>
      <c r="H21" s="629"/>
      <c r="I21" s="629"/>
      <c r="J21" s="629"/>
      <c r="K21" s="629"/>
      <c r="L21" s="629"/>
      <c r="M21" s="629"/>
      <c r="N21" s="629"/>
    </row>
    <row r="22" spans="1:166" ht="13.5" hidden="1" customHeight="1" x14ac:dyDescent="0.25">
      <c r="A22" s="366"/>
      <c r="B22" s="367"/>
      <c r="C22" s="629"/>
      <c r="D22" s="629"/>
      <c r="E22" s="629"/>
      <c r="F22" s="629"/>
      <c r="G22" s="629"/>
      <c r="H22" s="629"/>
      <c r="I22" s="629"/>
      <c r="J22" s="629"/>
      <c r="K22" s="629"/>
      <c r="L22" s="629"/>
      <c r="M22" s="629"/>
      <c r="N22" s="629"/>
    </row>
    <row r="23" spans="1:166" ht="18.75" customHeight="1" x14ac:dyDescent="0.25">
      <c r="A23" s="241" t="s">
        <v>43</v>
      </c>
      <c r="B23" s="244"/>
      <c r="C23" s="244"/>
      <c r="D23" s="244"/>
      <c r="E23" s="244"/>
      <c r="F23" s="244"/>
      <c r="G23" s="244"/>
      <c r="H23" s="244"/>
      <c r="I23" s="244"/>
      <c r="J23" s="244"/>
      <c r="K23" s="244"/>
      <c r="L23" s="244"/>
      <c r="M23" s="244"/>
      <c r="N23" s="242"/>
      <c r="R23" s="80"/>
      <c r="S23" s="80"/>
      <c r="T23" s="80"/>
      <c r="U23" s="80"/>
      <c r="V23" s="80"/>
      <c r="W23" s="80"/>
      <c r="X23" s="80"/>
      <c r="Y23" s="80"/>
      <c r="Z23" s="80"/>
      <c r="AA23" s="80"/>
      <c r="AB23" s="80"/>
      <c r="AC23" s="80"/>
      <c r="AD23" s="18"/>
      <c r="AE23" s="18"/>
      <c r="AF23" s="18"/>
      <c r="AG23" s="18"/>
      <c r="AH23" s="18"/>
      <c r="AI23" s="18"/>
      <c r="AJ23" s="18"/>
      <c r="AK23" s="18"/>
      <c r="AL23" s="18"/>
      <c r="AM23" s="18"/>
      <c r="AN23" s="18"/>
      <c r="AO23" s="18"/>
      <c r="AP23" s="18"/>
      <c r="AQ23" s="18"/>
      <c r="AR23" s="18"/>
      <c r="AS23" s="18"/>
      <c r="AT23" s="18"/>
      <c r="AU23" s="18"/>
      <c r="AV23" s="18"/>
      <c r="AW23" s="18"/>
      <c r="AX23" s="18"/>
      <c r="AY23" s="18"/>
      <c r="AZ23" s="18"/>
      <c r="BA23" s="18"/>
      <c r="BB23" s="18"/>
      <c r="BC23" s="18"/>
      <c r="BD23" s="18"/>
      <c r="BE23" s="18"/>
      <c r="BF23" s="18"/>
      <c r="BG23" s="18"/>
      <c r="BH23" s="18"/>
      <c r="BI23" s="18"/>
      <c r="BJ23" s="18"/>
      <c r="BK23" s="18"/>
      <c r="BL23" s="18"/>
      <c r="BM23" s="18"/>
      <c r="BN23" s="18"/>
      <c r="BO23" s="18"/>
      <c r="BP23" s="18"/>
      <c r="BQ23" s="18"/>
      <c r="BR23" s="18"/>
      <c r="BS23" s="18"/>
      <c r="BT23" s="18"/>
      <c r="BU23" s="18"/>
      <c r="BV23" s="18"/>
      <c r="BW23" s="18"/>
      <c r="BX23" s="18"/>
      <c r="BY23" s="18"/>
      <c r="BZ23" s="18"/>
      <c r="CA23" s="18"/>
      <c r="CB23" s="18"/>
      <c r="CC23" s="18"/>
      <c r="CD23" s="18"/>
      <c r="CE23" s="18"/>
      <c r="CF23" s="18"/>
      <c r="CG23" s="18"/>
      <c r="CH23" s="18"/>
      <c r="CI23" s="18"/>
      <c r="CJ23" s="18"/>
      <c r="CK23" s="18"/>
      <c r="CL23" s="18"/>
      <c r="CM23" s="18"/>
      <c r="CN23" s="18"/>
      <c r="CO23" s="18"/>
      <c r="CP23" s="18"/>
      <c r="CQ23" s="18"/>
      <c r="CR23" s="18"/>
      <c r="CS23" s="18"/>
      <c r="CT23" s="18"/>
      <c r="CU23" s="18"/>
      <c r="CV23" s="18"/>
      <c r="CW23" s="18"/>
      <c r="CX23" s="18"/>
      <c r="CY23" s="18"/>
      <c r="CZ23" s="18"/>
      <c r="DA23" s="18"/>
      <c r="DB23" s="18"/>
      <c r="DC23" s="18"/>
      <c r="DD23" s="18"/>
      <c r="DE23" s="18"/>
      <c r="DF23" s="18"/>
      <c r="DG23" s="18"/>
      <c r="DH23" s="18"/>
      <c r="DI23" s="18"/>
      <c r="DJ23" s="18"/>
      <c r="DK23" s="18"/>
      <c r="DL23" s="18"/>
      <c r="DM23" s="18"/>
      <c r="DN23" s="18"/>
      <c r="DO23" s="18"/>
      <c r="DP23" s="18"/>
      <c r="DQ23" s="18"/>
      <c r="DR23" s="18"/>
      <c r="DS23" s="18"/>
      <c r="DT23" s="18"/>
      <c r="DU23" s="18"/>
      <c r="DV23" s="18"/>
      <c r="DW23" s="18"/>
      <c r="DX23" s="18"/>
      <c r="DY23" s="18"/>
      <c r="DZ23" s="18"/>
      <c r="EA23" s="18"/>
      <c r="EB23" s="18"/>
      <c r="EC23" s="18"/>
      <c r="ED23" s="18"/>
      <c r="EE23" s="18"/>
      <c r="EF23" s="18"/>
      <c r="EG23" s="18"/>
      <c r="EH23" s="18"/>
      <c r="EI23" s="18"/>
      <c r="EJ23" s="18"/>
      <c r="EK23" s="18"/>
      <c r="EL23" s="18"/>
      <c r="EM23" s="18"/>
      <c r="EN23" s="18"/>
      <c r="EO23" s="18"/>
      <c r="EP23" s="18"/>
      <c r="EQ23" s="18"/>
      <c r="ER23" s="18"/>
      <c r="ES23" s="18"/>
      <c r="ET23" s="18"/>
      <c r="EU23" s="18"/>
      <c r="EV23" s="18"/>
      <c r="EW23" s="18"/>
      <c r="EX23" s="18"/>
      <c r="EY23" s="18"/>
      <c r="EZ23" s="18"/>
      <c r="FA23" s="18"/>
      <c r="FB23" s="18"/>
      <c r="FC23" s="18"/>
      <c r="FD23" s="18"/>
      <c r="FE23" s="18"/>
      <c r="FF23" s="18"/>
      <c r="FG23" s="18"/>
      <c r="FH23" s="18"/>
      <c r="FI23" s="18"/>
      <c r="FJ23" s="18"/>
    </row>
    <row r="24" spans="1:166" ht="27" customHeight="1" x14ac:dyDescent="0.25">
      <c r="A24" s="19">
        <v>1</v>
      </c>
      <c r="B24" s="234"/>
      <c r="C24" s="235"/>
      <c r="D24" s="235"/>
      <c r="E24" s="235"/>
      <c r="F24" s="235"/>
      <c r="G24" s="236"/>
      <c r="H24" s="19">
        <v>6</v>
      </c>
      <c r="I24" s="358"/>
      <c r="J24" s="359"/>
      <c r="K24" s="359"/>
      <c r="L24" s="359"/>
      <c r="M24" s="359"/>
      <c r="N24" s="360"/>
      <c r="R24" s="80"/>
      <c r="S24" s="80"/>
      <c r="T24" s="80"/>
      <c r="U24" s="80"/>
      <c r="V24" s="80"/>
      <c r="W24" s="80"/>
      <c r="X24" s="80"/>
      <c r="Y24" s="80"/>
      <c r="Z24" s="80"/>
      <c r="AA24" s="80"/>
      <c r="AB24" s="80"/>
      <c r="AC24" s="80"/>
      <c r="AD24" s="18"/>
      <c r="AE24" s="18"/>
      <c r="AF24" s="18"/>
      <c r="AG24" s="18"/>
      <c r="AH24" s="18"/>
      <c r="AI24" s="18"/>
      <c r="AJ24" s="18"/>
      <c r="AK24" s="18"/>
      <c r="AL24" s="18"/>
      <c r="AM24" s="18"/>
      <c r="AN24" s="18"/>
      <c r="AO24" s="18"/>
      <c r="AP24" s="18"/>
      <c r="AQ24" s="18"/>
      <c r="AR24" s="18"/>
      <c r="AS24" s="18"/>
      <c r="AT24" s="18"/>
      <c r="AU24" s="18"/>
      <c r="AV24" s="18"/>
      <c r="AW24" s="18"/>
      <c r="AX24" s="18"/>
      <c r="AY24" s="18"/>
      <c r="AZ24" s="18"/>
      <c r="BA24" s="18"/>
      <c r="BB24" s="18"/>
      <c r="BC24" s="18"/>
      <c r="BD24" s="18"/>
      <c r="BE24" s="18"/>
      <c r="BF24" s="18"/>
      <c r="BG24" s="18"/>
      <c r="BH24" s="18"/>
      <c r="BI24" s="18"/>
      <c r="BJ24" s="18"/>
      <c r="BK24" s="18"/>
      <c r="BL24" s="18"/>
      <c r="BM24" s="18"/>
      <c r="BN24" s="18"/>
      <c r="BO24" s="18"/>
      <c r="BP24" s="18"/>
      <c r="BQ24" s="18"/>
      <c r="BR24" s="18"/>
      <c r="BS24" s="18"/>
      <c r="BT24" s="18"/>
      <c r="BU24" s="18"/>
      <c r="BV24" s="18"/>
      <c r="BW24" s="18"/>
      <c r="BX24" s="18"/>
      <c r="BY24" s="18"/>
      <c r="BZ24" s="18"/>
      <c r="CA24" s="18"/>
      <c r="CB24" s="18"/>
      <c r="CC24" s="18"/>
      <c r="CD24" s="18"/>
      <c r="CE24" s="18"/>
      <c r="CF24" s="18"/>
      <c r="CG24" s="18"/>
      <c r="CH24" s="18"/>
      <c r="CI24" s="18"/>
      <c r="CJ24" s="18"/>
      <c r="CK24" s="18"/>
      <c r="CL24" s="18"/>
      <c r="CM24" s="18"/>
      <c r="CN24" s="18"/>
      <c r="CO24" s="18"/>
      <c r="CP24" s="18"/>
      <c r="CQ24" s="18"/>
      <c r="CR24" s="18"/>
      <c r="CS24" s="18"/>
      <c r="CT24" s="18"/>
      <c r="CU24" s="18"/>
      <c r="CV24" s="18"/>
      <c r="CW24" s="18"/>
      <c r="CX24" s="18"/>
      <c r="CY24" s="18"/>
      <c r="CZ24" s="18"/>
      <c r="DA24" s="18"/>
      <c r="DB24" s="18"/>
      <c r="DC24" s="18"/>
      <c r="DD24" s="18"/>
      <c r="DE24" s="18"/>
      <c r="DF24" s="18"/>
      <c r="DG24" s="18"/>
      <c r="DH24" s="18"/>
      <c r="DI24" s="18"/>
      <c r="DJ24" s="18"/>
      <c r="DK24" s="18"/>
      <c r="DL24" s="18"/>
      <c r="DM24" s="18"/>
      <c r="DN24" s="18"/>
      <c r="DO24" s="18"/>
      <c r="DP24" s="18"/>
      <c r="DQ24" s="18"/>
      <c r="DR24" s="18"/>
      <c r="DS24" s="18"/>
      <c r="DT24" s="18"/>
      <c r="DU24" s="18"/>
      <c r="DV24" s="18"/>
      <c r="DW24" s="18"/>
      <c r="DX24" s="18"/>
      <c r="DY24" s="18"/>
      <c r="DZ24" s="18"/>
      <c r="EA24" s="18"/>
      <c r="EB24" s="18"/>
      <c r="EC24" s="18"/>
      <c r="ED24" s="18"/>
      <c r="EE24" s="18"/>
      <c r="EF24" s="18"/>
      <c r="EG24" s="18"/>
      <c r="EH24" s="18"/>
      <c r="EI24" s="18"/>
      <c r="EJ24" s="18"/>
      <c r="EK24" s="18"/>
      <c r="EL24" s="18"/>
      <c r="EM24" s="18"/>
      <c r="EN24" s="18"/>
      <c r="EO24" s="18"/>
      <c r="EP24" s="18"/>
      <c r="EQ24" s="18"/>
      <c r="ER24" s="18"/>
      <c r="ES24" s="18"/>
      <c r="ET24" s="18"/>
      <c r="EU24" s="18"/>
      <c r="EV24" s="18"/>
      <c r="EW24" s="18"/>
      <c r="EX24" s="18"/>
      <c r="EY24" s="18"/>
      <c r="EZ24" s="18"/>
      <c r="FA24" s="18"/>
      <c r="FB24" s="18"/>
      <c r="FC24" s="18"/>
      <c r="FD24" s="18"/>
      <c r="FE24" s="18"/>
      <c r="FF24" s="18"/>
      <c r="FG24" s="18"/>
      <c r="FH24" s="18"/>
      <c r="FI24" s="18"/>
      <c r="FJ24" s="18"/>
    </row>
    <row r="25" spans="1:166" ht="27" customHeight="1" x14ac:dyDescent="0.25">
      <c r="A25" s="19">
        <v>2</v>
      </c>
      <c r="B25" s="234"/>
      <c r="C25" s="235"/>
      <c r="D25" s="235"/>
      <c r="E25" s="235"/>
      <c r="F25" s="235"/>
      <c r="G25" s="236"/>
      <c r="H25" s="19">
        <v>7</v>
      </c>
      <c r="I25" s="358"/>
      <c r="J25" s="359"/>
      <c r="K25" s="359"/>
      <c r="L25" s="359"/>
      <c r="M25" s="359"/>
      <c r="N25" s="360"/>
      <c r="R25" s="80"/>
      <c r="S25" s="80"/>
      <c r="T25" s="80"/>
      <c r="U25" s="80"/>
      <c r="V25" s="80"/>
      <c r="W25" s="80"/>
      <c r="X25" s="80"/>
      <c r="Y25" s="80"/>
      <c r="Z25" s="80"/>
      <c r="AA25" s="80"/>
      <c r="AB25" s="80"/>
      <c r="AC25" s="80"/>
      <c r="AD25" s="18"/>
      <c r="AE25" s="18"/>
      <c r="AF25" s="18"/>
      <c r="AG25" s="18"/>
      <c r="AH25" s="18"/>
      <c r="AI25" s="18"/>
      <c r="AJ25" s="18"/>
      <c r="AK25" s="18"/>
      <c r="AL25" s="18"/>
      <c r="AM25" s="18"/>
      <c r="AN25" s="18"/>
      <c r="AO25" s="18"/>
      <c r="AP25" s="18"/>
      <c r="AQ25" s="18"/>
      <c r="AR25" s="18"/>
      <c r="AS25" s="18"/>
      <c r="AT25" s="18"/>
      <c r="AU25" s="18"/>
      <c r="AV25" s="18"/>
      <c r="AW25" s="18"/>
      <c r="AX25" s="18"/>
      <c r="AY25" s="18"/>
      <c r="AZ25" s="18"/>
      <c r="BA25" s="18"/>
      <c r="BB25" s="18"/>
      <c r="BC25" s="18"/>
      <c r="BD25" s="18"/>
      <c r="BE25" s="18"/>
      <c r="BF25" s="18"/>
      <c r="BG25" s="18"/>
      <c r="BH25" s="18"/>
      <c r="BI25" s="18"/>
      <c r="BJ25" s="18"/>
      <c r="BK25" s="18"/>
      <c r="BL25" s="18"/>
      <c r="BM25" s="18"/>
      <c r="BN25" s="18"/>
      <c r="BO25" s="18"/>
      <c r="BP25" s="18"/>
      <c r="BQ25" s="18"/>
      <c r="BR25" s="18"/>
      <c r="BS25" s="18"/>
      <c r="BT25" s="18"/>
      <c r="BU25" s="18"/>
      <c r="BV25" s="18"/>
      <c r="BW25" s="18"/>
      <c r="BX25" s="18"/>
      <c r="BY25" s="18"/>
      <c r="BZ25" s="18"/>
      <c r="CA25" s="18"/>
      <c r="CB25" s="18"/>
      <c r="CC25" s="18"/>
      <c r="CD25" s="18"/>
      <c r="CE25" s="18"/>
      <c r="CF25" s="18"/>
      <c r="CG25" s="18"/>
      <c r="CH25" s="18"/>
      <c r="CI25" s="18"/>
      <c r="CJ25" s="18"/>
      <c r="CK25" s="18"/>
      <c r="CL25" s="18"/>
      <c r="CM25" s="18"/>
      <c r="CN25" s="18"/>
      <c r="CO25" s="18"/>
      <c r="CP25" s="18"/>
      <c r="CQ25" s="18"/>
      <c r="CR25" s="18"/>
      <c r="CS25" s="18"/>
      <c r="CT25" s="18"/>
      <c r="CU25" s="18"/>
      <c r="CV25" s="18"/>
      <c r="CW25" s="18"/>
      <c r="CX25" s="18"/>
      <c r="CY25" s="18"/>
      <c r="CZ25" s="18"/>
      <c r="DA25" s="18"/>
      <c r="DB25" s="18"/>
      <c r="DC25" s="18"/>
      <c r="DD25" s="18"/>
      <c r="DE25" s="18"/>
      <c r="DF25" s="18"/>
      <c r="DG25" s="18"/>
      <c r="DH25" s="18"/>
      <c r="DI25" s="18"/>
      <c r="DJ25" s="18"/>
      <c r="DK25" s="18"/>
      <c r="DL25" s="18"/>
      <c r="DM25" s="18"/>
      <c r="DN25" s="18"/>
      <c r="DO25" s="18"/>
      <c r="DP25" s="18"/>
      <c r="DQ25" s="18"/>
      <c r="DR25" s="18"/>
      <c r="DS25" s="18"/>
      <c r="DT25" s="18"/>
      <c r="DU25" s="18"/>
      <c r="DV25" s="18"/>
      <c r="DW25" s="18"/>
      <c r="DX25" s="18"/>
      <c r="DY25" s="18"/>
      <c r="DZ25" s="18"/>
      <c r="EA25" s="18"/>
      <c r="EB25" s="18"/>
      <c r="EC25" s="18"/>
      <c r="ED25" s="18"/>
      <c r="EE25" s="18"/>
      <c r="EF25" s="18"/>
      <c r="EG25" s="18"/>
      <c r="EH25" s="18"/>
      <c r="EI25" s="18"/>
      <c r="EJ25" s="18"/>
      <c r="EK25" s="18"/>
      <c r="EL25" s="18"/>
      <c r="EM25" s="18"/>
      <c r="EN25" s="18"/>
      <c r="EO25" s="18"/>
      <c r="EP25" s="18"/>
      <c r="EQ25" s="18"/>
      <c r="ER25" s="18"/>
      <c r="ES25" s="18"/>
      <c r="ET25" s="18"/>
      <c r="EU25" s="18"/>
      <c r="EV25" s="18"/>
      <c r="EW25" s="18"/>
      <c r="EX25" s="18"/>
      <c r="EY25" s="18"/>
      <c r="EZ25" s="18"/>
      <c r="FA25" s="18"/>
      <c r="FB25" s="18"/>
      <c r="FC25" s="18"/>
      <c r="FD25" s="18"/>
      <c r="FE25" s="18"/>
      <c r="FF25" s="18"/>
      <c r="FG25" s="18"/>
      <c r="FH25" s="18"/>
      <c r="FI25" s="18"/>
      <c r="FJ25" s="18"/>
    </row>
    <row r="26" spans="1:166" ht="26.25" customHeight="1" x14ac:dyDescent="0.25">
      <c r="A26" s="19">
        <v>3</v>
      </c>
      <c r="B26" s="358"/>
      <c r="C26" s="381"/>
      <c r="D26" s="381"/>
      <c r="E26" s="381"/>
      <c r="F26" s="381"/>
      <c r="G26" s="382"/>
      <c r="H26" s="19">
        <v>8</v>
      </c>
      <c r="I26" s="358"/>
      <c r="J26" s="359"/>
      <c r="K26" s="359"/>
      <c r="L26" s="359"/>
      <c r="M26" s="359"/>
      <c r="N26" s="360"/>
      <c r="R26" s="80"/>
      <c r="S26" s="80"/>
      <c r="T26" s="80"/>
      <c r="U26" s="80"/>
      <c r="V26" s="80"/>
      <c r="W26" s="80"/>
      <c r="X26" s="80"/>
      <c r="Y26" s="80"/>
      <c r="Z26" s="80"/>
      <c r="AA26" s="80"/>
      <c r="AB26" s="80"/>
      <c r="AC26" s="80"/>
      <c r="AD26" s="18"/>
      <c r="AE26" s="18"/>
      <c r="AF26" s="18"/>
      <c r="AG26" s="18"/>
      <c r="AH26" s="18"/>
      <c r="AI26" s="18"/>
      <c r="AJ26" s="18"/>
      <c r="AK26" s="18"/>
      <c r="AL26" s="18"/>
      <c r="AM26" s="18"/>
      <c r="AN26" s="18"/>
      <c r="AO26" s="18"/>
      <c r="AP26" s="18"/>
      <c r="AQ26" s="18"/>
      <c r="AR26" s="18"/>
      <c r="AS26" s="18"/>
      <c r="AT26" s="18"/>
      <c r="AU26" s="18"/>
      <c r="AV26" s="18"/>
      <c r="AW26" s="18"/>
      <c r="AX26" s="18"/>
      <c r="AY26" s="18"/>
      <c r="AZ26" s="18"/>
      <c r="BA26" s="18"/>
      <c r="BB26" s="18"/>
      <c r="BC26" s="18"/>
      <c r="BD26" s="18"/>
      <c r="BE26" s="18"/>
      <c r="BF26" s="18"/>
      <c r="BG26" s="18"/>
      <c r="BH26" s="18"/>
      <c r="BI26" s="18"/>
      <c r="BJ26" s="18"/>
      <c r="BK26" s="18"/>
      <c r="BL26" s="18"/>
      <c r="BM26" s="18"/>
      <c r="BN26" s="18"/>
      <c r="BO26" s="18"/>
      <c r="BP26" s="18"/>
      <c r="BQ26" s="18"/>
      <c r="BR26" s="18"/>
      <c r="BS26" s="18"/>
      <c r="BT26" s="18"/>
      <c r="BU26" s="18"/>
      <c r="BV26" s="18"/>
      <c r="BW26" s="18"/>
      <c r="BX26" s="18"/>
      <c r="BY26" s="18"/>
      <c r="BZ26" s="18"/>
      <c r="CA26" s="18"/>
      <c r="CB26" s="18"/>
      <c r="CC26" s="18"/>
      <c r="CD26" s="18"/>
      <c r="CE26" s="18"/>
      <c r="CF26" s="18"/>
      <c r="CG26" s="18"/>
      <c r="CH26" s="18"/>
      <c r="CI26" s="18"/>
      <c r="CJ26" s="18"/>
      <c r="CK26" s="18"/>
      <c r="CL26" s="18"/>
      <c r="CM26" s="18"/>
      <c r="CN26" s="18"/>
      <c r="CO26" s="18"/>
      <c r="CP26" s="18"/>
      <c r="CQ26" s="18"/>
      <c r="CR26" s="18"/>
      <c r="CS26" s="18"/>
      <c r="CT26" s="18"/>
      <c r="CU26" s="18"/>
      <c r="CV26" s="18"/>
      <c r="CW26" s="18"/>
      <c r="CX26" s="18"/>
      <c r="CY26" s="18"/>
      <c r="CZ26" s="18"/>
      <c r="DA26" s="18"/>
      <c r="DB26" s="18"/>
      <c r="DC26" s="18"/>
      <c r="DD26" s="18"/>
      <c r="DE26" s="18"/>
      <c r="DF26" s="18"/>
      <c r="DG26" s="18"/>
      <c r="DH26" s="18"/>
      <c r="DI26" s="18"/>
      <c r="DJ26" s="18"/>
      <c r="DK26" s="18"/>
      <c r="DL26" s="18"/>
      <c r="DM26" s="18"/>
      <c r="DN26" s="18"/>
      <c r="DO26" s="18"/>
      <c r="DP26" s="18"/>
      <c r="DQ26" s="18"/>
      <c r="DR26" s="18"/>
      <c r="DS26" s="18"/>
      <c r="DT26" s="18"/>
      <c r="DU26" s="18"/>
      <c r="DV26" s="18"/>
      <c r="DW26" s="18"/>
      <c r="DX26" s="18"/>
      <c r="DY26" s="18"/>
      <c r="DZ26" s="18"/>
      <c r="EA26" s="18"/>
      <c r="EB26" s="18"/>
      <c r="EC26" s="18"/>
      <c r="ED26" s="18"/>
      <c r="EE26" s="18"/>
      <c r="EF26" s="18"/>
      <c r="EG26" s="18"/>
      <c r="EH26" s="18"/>
      <c r="EI26" s="18"/>
      <c r="EJ26" s="18"/>
      <c r="EK26" s="18"/>
      <c r="EL26" s="18"/>
      <c r="EM26" s="18"/>
      <c r="EN26" s="18"/>
      <c r="EO26" s="18"/>
      <c r="EP26" s="18"/>
      <c r="EQ26" s="18"/>
      <c r="ER26" s="18"/>
      <c r="ES26" s="18"/>
      <c r="ET26" s="18"/>
      <c r="EU26" s="18"/>
      <c r="EV26" s="18"/>
      <c r="EW26" s="18"/>
      <c r="EX26" s="18"/>
      <c r="EY26" s="18"/>
      <c r="EZ26" s="18"/>
      <c r="FA26" s="18"/>
      <c r="FB26" s="18"/>
      <c r="FC26" s="18"/>
      <c r="FD26" s="18"/>
      <c r="FE26" s="18"/>
      <c r="FF26" s="18"/>
      <c r="FG26" s="18"/>
      <c r="FH26" s="18"/>
      <c r="FI26" s="18"/>
      <c r="FJ26" s="18"/>
    </row>
    <row r="27" spans="1:166" ht="26.25" customHeight="1" x14ac:dyDescent="0.25">
      <c r="A27" s="19">
        <v>4</v>
      </c>
      <c r="B27" s="358"/>
      <c r="C27" s="381"/>
      <c r="D27" s="381"/>
      <c r="E27" s="381"/>
      <c r="F27" s="381"/>
      <c r="G27" s="382"/>
      <c r="H27" s="19">
        <v>9</v>
      </c>
      <c r="I27" s="627"/>
      <c r="J27" s="628"/>
      <c r="K27" s="628"/>
      <c r="L27" s="628"/>
      <c r="M27" s="628"/>
      <c r="N27" s="628"/>
    </row>
    <row r="28" spans="1:166" ht="24.75" customHeight="1" x14ac:dyDescent="0.25">
      <c r="A28" s="19">
        <v>5</v>
      </c>
      <c r="B28" s="234"/>
      <c r="C28" s="235"/>
      <c r="D28" s="235"/>
      <c r="E28" s="235"/>
      <c r="F28" s="235"/>
      <c r="G28" s="236"/>
      <c r="H28" s="19">
        <v>10</v>
      </c>
      <c r="I28" s="237"/>
      <c r="J28" s="237"/>
      <c r="K28" s="237"/>
      <c r="L28" s="237"/>
      <c r="M28" s="237"/>
      <c r="N28" s="237"/>
    </row>
    <row r="29" spans="1:166" ht="12.75" hidden="1" customHeight="1" x14ac:dyDescent="0.25">
      <c r="A29" s="74"/>
      <c r="B29" s="75"/>
      <c r="C29" s="75"/>
      <c r="D29" s="75"/>
      <c r="E29" s="75"/>
      <c r="F29" s="75"/>
      <c r="G29" s="75"/>
      <c r="H29" s="75"/>
      <c r="I29" s="75"/>
      <c r="J29" s="75"/>
      <c r="K29" s="75"/>
      <c r="L29" s="75"/>
      <c r="M29" s="75"/>
      <c r="N29" s="76"/>
    </row>
    <row r="30" spans="1:166" x14ac:dyDescent="0.25">
      <c r="A30" s="20" t="s">
        <v>153</v>
      </c>
      <c r="B30" s="21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2"/>
      <c r="O30" s="21"/>
      <c r="P30" s="21"/>
      <c r="Q30" s="21"/>
      <c r="R30" s="22"/>
    </row>
    <row r="31" spans="1:166" x14ac:dyDescent="0.25">
      <c r="A31" s="238" t="s">
        <v>154</v>
      </c>
      <c r="B31" s="239"/>
      <c r="C31" s="239"/>
      <c r="D31" s="239"/>
      <c r="E31" s="239"/>
      <c r="F31" s="239"/>
      <c r="G31" s="239"/>
      <c r="H31" s="240"/>
      <c r="I31" s="241" t="s">
        <v>155</v>
      </c>
      <c r="J31" s="242"/>
      <c r="K31" s="243" t="s">
        <v>156</v>
      </c>
      <c r="L31" s="243"/>
      <c r="M31" s="243" t="s">
        <v>52</v>
      </c>
      <c r="N31" s="243"/>
      <c r="O31" s="243">
        <v>2018</v>
      </c>
      <c r="P31" s="243"/>
      <c r="Q31" s="243">
        <v>2019</v>
      </c>
      <c r="R31" s="243"/>
    </row>
    <row r="32" spans="1:166" ht="15" customHeight="1" x14ac:dyDescent="0.25">
      <c r="A32" s="630" t="s">
        <v>283</v>
      </c>
      <c r="B32" s="631"/>
      <c r="C32" s="631"/>
      <c r="D32" s="631"/>
      <c r="E32" s="631"/>
      <c r="F32" s="631"/>
      <c r="G32" s="631"/>
      <c r="H32" s="631"/>
      <c r="I32" s="632">
        <v>1</v>
      </c>
      <c r="J32" s="633"/>
      <c r="K32" s="356"/>
      <c r="L32" s="356"/>
      <c r="M32" s="357"/>
      <c r="N32" s="357"/>
      <c r="O32" s="356"/>
      <c r="P32" s="356"/>
      <c r="Q32" s="357"/>
      <c r="R32" s="357"/>
    </row>
    <row r="33" spans="1:18" ht="14.25" customHeight="1" x14ac:dyDescent="0.25">
      <c r="A33" s="630" t="s">
        <v>284</v>
      </c>
      <c r="B33" s="631"/>
      <c r="C33" s="631"/>
      <c r="D33" s="631"/>
      <c r="E33" s="631"/>
      <c r="F33" s="631"/>
      <c r="G33" s="631"/>
      <c r="H33" s="631"/>
      <c r="I33" s="632">
        <v>20</v>
      </c>
      <c r="J33" s="633"/>
      <c r="K33" s="356"/>
      <c r="L33" s="356"/>
      <c r="M33" s="357"/>
      <c r="N33" s="357"/>
      <c r="O33" s="356"/>
      <c r="P33" s="356"/>
      <c r="Q33" s="357"/>
      <c r="R33" s="357"/>
    </row>
    <row r="34" spans="1:18" ht="26.25" customHeight="1" x14ac:dyDescent="0.25">
      <c r="A34" s="630"/>
      <c r="B34" s="631"/>
      <c r="C34" s="631"/>
      <c r="D34" s="631"/>
      <c r="E34" s="631"/>
      <c r="F34" s="631"/>
      <c r="G34" s="631"/>
      <c r="H34" s="631"/>
      <c r="I34" s="632"/>
      <c r="J34" s="633"/>
      <c r="K34" s="356"/>
      <c r="L34" s="356"/>
      <c r="M34" s="357"/>
      <c r="N34" s="357"/>
      <c r="O34" s="356"/>
      <c r="P34" s="356"/>
      <c r="Q34" s="27"/>
      <c r="R34" s="27"/>
    </row>
    <row r="35" spans="1:18" x14ac:dyDescent="0.25">
      <c r="A35" s="238" t="s">
        <v>164</v>
      </c>
      <c r="B35" s="239"/>
      <c r="C35" s="239"/>
      <c r="D35" s="239"/>
      <c r="E35" s="239"/>
      <c r="F35" s="239"/>
      <c r="G35" s="239"/>
      <c r="H35" s="240"/>
      <c r="I35" s="637" t="s">
        <v>155</v>
      </c>
      <c r="J35" s="638"/>
      <c r="K35" s="243" t="s">
        <v>156</v>
      </c>
      <c r="L35" s="243"/>
      <c r="M35" s="243" t="s">
        <v>52</v>
      </c>
      <c r="N35" s="243"/>
      <c r="O35" s="243">
        <v>2018</v>
      </c>
      <c r="P35" s="243"/>
      <c r="Q35" s="243">
        <v>2019</v>
      </c>
      <c r="R35" s="243"/>
    </row>
    <row r="36" spans="1:18" x14ac:dyDescent="0.25">
      <c r="A36" s="634"/>
      <c r="B36" s="635"/>
      <c r="C36" s="635"/>
      <c r="D36" s="635"/>
      <c r="E36" s="635"/>
      <c r="F36" s="635"/>
      <c r="G36" s="635"/>
      <c r="H36" s="636"/>
      <c r="I36" s="632"/>
      <c r="J36" s="633"/>
      <c r="K36" s="356"/>
      <c r="L36" s="356"/>
      <c r="M36" s="357"/>
      <c r="N36" s="357"/>
      <c r="O36" s="356"/>
      <c r="P36" s="356"/>
      <c r="Q36" s="357"/>
      <c r="R36" s="357"/>
    </row>
    <row r="37" spans="1:18" x14ac:dyDescent="0.25">
      <c r="A37" s="634"/>
      <c r="B37" s="635"/>
      <c r="C37" s="635"/>
      <c r="D37" s="635"/>
      <c r="E37" s="635"/>
      <c r="F37" s="635"/>
      <c r="G37" s="635"/>
      <c r="H37" s="636"/>
      <c r="I37" s="632"/>
      <c r="J37" s="633"/>
      <c r="K37" s="356"/>
      <c r="L37" s="356"/>
      <c r="M37" s="357"/>
      <c r="N37" s="357"/>
      <c r="O37" s="356"/>
      <c r="P37" s="356"/>
      <c r="Q37" s="357"/>
      <c r="R37" s="357"/>
    </row>
    <row r="38" spans="1:18" x14ac:dyDescent="0.25">
      <c r="A38" s="634" t="s">
        <v>271</v>
      </c>
      <c r="B38" s="635"/>
      <c r="C38" s="635"/>
      <c r="D38" s="635"/>
      <c r="E38" s="635"/>
      <c r="F38" s="635"/>
      <c r="G38" s="635"/>
      <c r="H38" s="636"/>
      <c r="I38" s="632"/>
      <c r="J38" s="633"/>
      <c r="K38" s="356"/>
      <c r="L38" s="356"/>
      <c r="M38" s="357"/>
      <c r="N38" s="357"/>
      <c r="O38" s="356"/>
      <c r="P38" s="356"/>
      <c r="Q38" s="357"/>
      <c r="R38" s="357"/>
    </row>
    <row r="39" spans="1:18" ht="25.5" customHeight="1" x14ac:dyDescent="0.25">
      <c r="A39" s="630" t="s">
        <v>434</v>
      </c>
      <c r="B39" s="631"/>
      <c r="C39" s="631"/>
      <c r="D39" s="631"/>
      <c r="E39" s="631"/>
      <c r="F39" s="631"/>
      <c r="G39" s="631"/>
      <c r="H39" s="631"/>
      <c r="I39" s="632"/>
      <c r="J39" s="633"/>
      <c r="K39" s="356"/>
      <c r="L39" s="356"/>
      <c r="M39" s="357"/>
      <c r="N39" s="357"/>
      <c r="O39" s="356"/>
      <c r="P39" s="356"/>
      <c r="Q39" s="357"/>
      <c r="R39" s="357"/>
    </row>
    <row r="40" spans="1:18" x14ac:dyDescent="0.25">
      <c r="A40" s="238" t="s">
        <v>170</v>
      </c>
      <c r="B40" s="239"/>
      <c r="C40" s="239"/>
      <c r="D40" s="239"/>
      <c r="E40" s="239"/>
      <c r="F40" s="239"/>
      <c r="G40" s="239"/>
      <c r="H40" s="240"/>
      <c r="I40" s="637" t="s">
        <v>155</v>
      </c>
      <c r="J40" s="638"/>
      <c r="K40" s="243" t="s">
        <v>156</v>
      </c>
      <c r="L40" s="243"/>
      <c r="M40" s="243" t="s">
        <v>70</v>
      </c>
      <c r="N40" s="266"/>
      <c r="O40" s="243">
        <v>2018</v>
      </c>
      <c r="P40" s="243"/>
      <c r="Q40" s="243">
        <v>2019</v>
      </c>
      <c r="R40" s="266"/>
    </row>
    <row r="41" spans="1:18" ht="15.75" customHeight="1" x14ac:dyDescent="0.2">
      <c r="A41" s="640" t="s">
        <v>243</v>
      </c>
      <c r="B41" s="641"/>
      <c r="C41" s="641"/>
      <c r="D41" s="641"/>
      <c r="E41" s="641"/>
      <c r="F41" s="641"/>
      <c r="G41" s="641"/>
      <c r="H41" s="642"/>
      <c r="I41" s="639"/>
      <c r="J41" s="639"/>
      <c r="K41" s="356"/>
      <c r="L41" s="356"/>
      <c r="M41" s="357"/>
      <c r="N41" s="357"/>
      <c r="O41" s="356"/>
      <c r="P41" s="356"/>
      <c r="Q41" s="357"/>
      <c r="R41" s="357"/>
    </row>
    <row r="42" spans="1:18" ht="16.5" customHeight="1" x14ac:dyDescent="0.25">
      <c r="A42" s="634"/>
      <c r="B42" s="635"/>
      <c r="C42" s="635"/>
      <c r="D42" s="635"/>
      <c r="E42" s="635"/>
      <c r="F42" s="635"/>
      <c r="G42" s="635"/>
      <c r="H42" s="636"/>
      <c r="I42" s="639"/>
      <c r="J42" s="639"/>
      <c r="K42" s="356"/>
      <c r="L42" s="356"/>
      <c r="M42" s="357"/>
      <c r="N42" s="357"/>
      <c r="O42" s="356"/>
      <c r="P42" s="356"/>
      <c r="Q42" s="357"/>
      <c r="R42" s="357"/>
    </row>
    <row r="43" spans="1:18" ht="18" customHeight="1" x14ac:dyDescent="0.25">
      <c r="A43" s="377"/>
      <c r="B43" s="378"/>
      <c r="C43" s="378"/>
      <c r="D43" s="378"/>
      <c r="E43" s="378"/>
      <c r="F43" s="378"/>
      <c r="G43" s="378"/>
      <c r="H43" s="379"/>
      <c r="I43" s="356"/>
      <c r="J43" s="356"/>
      <c r="K43" s="356"/>
      <c r="L43" s="356"/>
      <c r="M43" s="357"/>
      <c r="N43" s="357"/>
      <c r="O43" s="356"/>
      <c r="P43" s="356"/>
      <c r="Q43" s="357"/>
      <c r="R43" s="357"/>
    </row>
    <row r="44" spans="1:18" x14ac:dyDescent="0.25">
      <c r="A44" s="377"/>
      <c r="B44" s="378"/>
      <c r="C44" s="378"/>
      <c r="D44" s="378"/>
      <c r="E44" s="378"/>
      <c r="F44" s="378"/>
      <c r="G44" s="378"/>
      <c r="H44" s="379"/>
      <c r="I44" s="356"/>
      <c r="J44" s="356"/>
      <c r="K44" s="356"/>
      <c r="L44" s="356"/>
      <c r="M44" s="357"/>
      <c r="N44" s="357"/>
      <c r="O44" s="356"/>
      <c r="P44" s="356"/>
      <c r="Q44" s="357"/>
      <c r="R44" s="357"/>
    </row>
    <row r="45" spans="1:18" x14ac:dyDescent="0.25">
      <c r="A45" s="238" t="s">
        <v>173</v>
      </c>
      <c r="B45" s="239"/>
      <c r="C45" s="239"/>
      <c r="D45" s="239"/>
      <c r="E45" s="239"/>
      <c r="F45" s="239"/>
      <c r="G45" s="239"/>
      <c r="H45" s="240"/>
      <c r="I45" s="241" t="s">
        <v>155</v>
      </c>
      <c r="J45" s="242"/>
      <c r="K45" s="243" t="s">
        <v>156</v>
      </c>
      <c r="L45" s="243"/>
      <c r="M45" s="243" t="s">
        <v>70</v>
      </c>
      <c r="N45" s="266"/>
      <c r="O45" s="243">
        <v>2018</v>
      </c>
      <c r="P45" s="243"/>
      <c r="Q45" s="243">
        <v>2019</v>
      </c>
      <c r="R45" s="266"/>
    </row>
    <row r="46" spans="1:18" x14ac:dyDescent="0.25">
      <c r="A46" s="388"/>
      <c r="B46" s="389"/>
      <c r="C46" s="389"/>
      <c r="D46" s="389"/>
      <c r="E46" s="389"/>
      <c r="F46" s="389"/>
      <c r="G46" s="389"/>
      <c r="H46" s="390"/>
      <c r="I46" s="356"/>
      <c r="J46" s="356"/>
      <c r="K46" s="356"/>
      <c r="L46" s="356"/>
      <c r="M46" s="357"/>
      <c r="N46" s="357"/>
      <c r="O46" s="356"/>
      <c r="P46" s="356"/>
      <c r="Q46" s="357"/>
      <c r="R46" s="357"/>
    </row>
    <row r="47" spans="1:18" x14ac:dyDescent="0.25">
      <c r="A47" s="388"/>
      <c r="B47" s="389"/>
      <c r="C47" s="389"/>
      <c r="D47" s="389"/>
      <c r="E47" s="389"/>
      <c r="F47" s="389"/>
      <c r="G47" s="389"/>
      <c r="H47" s="390"/>
      <c r="I47" s="356"/>
      <c r="J47" s="356"/>
      <c r="K47" s="356"/>
      <c r="L47" s="356"/>
      <c r="M47" s="357"/>
      <c r="N47" s="357"/>
      <c r="O47" s="356"/>
      <c r="P47" s="356"/>
      <c r="Q47" s="357"/>
      <c r="R47" s="357"/>
    </row>
    <row r="48" spans="1:18" x14ac:dyDescent="0.25">
      <c r="A48" s="388"/>
      <c r="B48" s="389"/>
      <c r="C48" s="389"/>
      <c r="D48" s="389"/>
      <c r="E48" s="389"/>
      <c r="F48" s="389"/>
      <c r="G48" s="389"/>
      <c r="H48" s="390"/>
      <c r="I48" s="356"/>
      <c r="J48" s="356"/>
      <c r="K48" s="356"/>
      <c r="L48" s="356"/>
      <c r="M48" s="357"/>
      <c r="N48" s="357"/>
      <c r="O48" s="356"/>
      <c r="P48" s="356"/>
      <c r="Q48" s="357"/>
      <c r="R48" s="357"/>
    </row>
    <row r="49" spans="1:18" x14ac:dyDescent="0.25">
      <c r="A49" s="388"/>
      <c r="B49" s="389"/>
      <c r="C49" s="389"/>
      <c r="D49" s="389"/>
      <c r="E49" s="389"/>
      <c r="F49" s="389"/>
      <c r="G49" s="389"/>
      <c r="H49" s="390"/>
      <c r="I49" s="356"/>
      <c r="J49" s="356"/>
      <c r="K49" s="356"/>
      <c r="L49" s="356"/>
      <c r="M49" s="357"/>
      <c r="N49" s="357"/>
      <c r="O49" s="356"/>
      <c r="P49" s="356"/>
      <c r="Q49" s="357"/>
      <c r="R49" s="357"/>
    </row>
    <row r="50" spans="1:18" x14ac:dyDescent="0.25">
      <c r="A50" s="279" t="s">
        <v>80</v>
      </c>
      <c r="B50" s="280"/>
      <c r="C50" s="280"/>
      <c r="D50" s="280"/>
      <c r="E50" s="280"/>
      <c r="F50" s="280"/>
      <c r="G50" s="280"/>
      <c r="H50" s="280"/>
      <c r="I50" s="280"/>
      <c r="J50" s="280"/>
      <c r="K50" s="280"/>
      <c r="L50" s="280"/>
      <c r="M50" s="280"/>
      <c r="N50" s="281"/>
    </row>
    <row r="51" spans="1:18" ht="39.75" customHeight="1" x14ac:dyDescent="0.25">
      <c r="A51" s="266" t="s">
        <v>81</v>
      </c>
      <c r="B51" s="266"/>
      <c r="C51" s="24" t="s">
        <v>82</v>
      </c>
      <c r="D51" s="24" t="s">
        <v>83</v>
      </c>
      <c r="E51" s="24" t="s">
        <v>84</v>
      </c>
      <c r="F51" s="24" t="s">
        <v>85</v>
      </c>
      <c r="G51" s="24" t="s">
        <v>86</v>
      </c>
      <c r="H51" s="24" t="s">
        <v>87</v>
      </c>
      <c r="I51" s="24" t="s">
        <v>88</v>
      </c>
      <c r="J51" s="24" t="s">
        <v>89</v>
      </c>
      <c r="K51" s="24" t="s">
        <v>90</v>
      </c>
      <c r="L51" s="24" t="s">
        <v>91</v>
      </c>
      <c r="M51" s="24" t="s">
        <v>92</v>
      </c>
      <c r="N51" s="24" t="s">
        <v>93</v>
      </c>
    </row>
    <row r="52" spans="1:18" ht="12" customHeight="1" x14ac:dyDescent="0.25">
      <c r="A52" s="282">
        <f>IF(A24&gt;0,A24,"")</f>
        <v>1</v>
      </c>
      <c r="B52" s="283"/>
      <c r="C52" s="26"/>
      <c r="D52" s="26"/>
      <c r="E52" s="26"/>
      <c r="F52" s="27"/>
      <c r="G52" s="27"/>
      <c r="H52" s="27"/>
      <c r="I52" s="27"/>
      <c r="J52" s="27"/>
      <c r="K52" s="28"/>
      <c r="L52" s="29"/>
      <c r="M52" s="26"/>
      <c r="N52" s="26"/>
    </row>
    <row r="53" spans="1:18" ht="12" customHeight="1" thickBot="1" x14ac:dyDescent="0.3">
      <c r="A53" s="284"/>
      <c r="B53" s="285"/>
      <c r="C53" s="30"/>
      <c r="D53" s="30"/>
      <c r="E53" s="30"/>
      <c r="F53" s="31"/>
      <c r="G53" s="31"/>
      <c r="H53" s="31"/>
      <c r="I53" s="31"/>
      <c r="J53" s="31"/>
      <c r="K53" s="32"/>
      <c r="L53" s="33"/>
      <c r="M53" s="30"/>
      <c r="N53" s="30"/>
    </row>
    <row r="54" spans="1:18" ht="12" customHeight="1" x14ac:dyDescent="0.25">
      <c r="A54" s="282">
        <f>IF(A25&gt;0,A25,"")</f>
        <v>2</v>
      </c>
      <c r="B54" s="283"/>
      <c r="C54" s="26"/>
      <c r="D54" s="26"/>
      <c r="E54" s="26"/>
      <c r="F54" s="27"/>
      <c r="G54" s="27"/>
      <c r="H54" s="27"/>
      <c r="I54" s="27"/>
      <c r="J54" s="27"/>
      <c r="K54" s="27"/>
      <c r="L54" s="26"/>
      <c r="M54" s="26"/>
      <c r="N54" s="26"/>
    </row>
    <row r="55" spans="1:18" ht="12" customHeight="1" thickBot="1" x14ac:dyDescent="0.3">
      <c r="A55" s="284"/>
      <c r="B55" s="285"/>
      <c r="C55" s="30"/>
      <c r="D55" s="30"/>
      <c r="E55" s="30"/>
      <c r="F55" s="31"/>
      <c r="G55" s="31"/>
      <c r="H55" s="31"/>
      <c r="I55" s="31"/>
      <c r="J55" s="31"/>
      <c r="K55" s="32"/>
      <c r="L55" s="31"/>
      <c r="M55" s="31"/>
      <c r="N55" s="30"/>
    </row>
    <row r="56" spans="1:18" ht="12" customHeight="1" x14ac:dyDescent="0.25">
      <c r="A56" s="282">
        <f>IF(A26&gt;0,A26,"")</f>
        <v>3</v>
      </c>
      <c r="B56" s="283"/>
      <c r="C56" s="26"/>
      <c r="D56" s="26"/>
      <c r="E56" s="26"/>
      <c r="F56" s="27"/>
      <c r="G56" s="27"/>
      <c r="H56" s="27"/>
      <c r="I56" s="27"/>
      <c r="J56" s="27"/>
      <c r="K56" s="27"/>
      <c r="L56" s="28"/>
      <c r="M56" s="27"/>
      <c r="N56" s="26"/>
    </row>
    <row r="57" spans="1:18" ht="12" customHeight="1" thickBot="1" x14ac:dyDescent="0.3">
      <c r="A57" s="284"/>
      <c r="B57" s="285"/>
      <c r="C57" s="30"/>
      <c r="D57" s="30"/>
      <c r="E57" s="30"/>
      <c r="F57" s="31"/>
      <c r="G57" s="31"/>
      <c r="H57" s="31"/>
      <c r="I57" s="31"/>
      <c r="J57" s="31"/>
      <c r="K57" s="32"/>
      <c r="L57" s="32"/>
      <c r="M57" s="32"/>
      <c r="N57" s="30"/>
    </row>
    <row r="58" spans="1:18" ht="12" customHeight="1" x14ac:dyDescent="0.25">
      <c r="A58" s="282">
        <v>4</v>
      </c>
      <c r="B58" s="283"/>
      <c r="C58" s="26"/>
      <c r="D58" s="26"/>
      <c r="E58" s="26"/>
      <c r="F58" s="27"/>
      <c r="G58" s="27"/>
      <c r="H58" s="27"/>
      <c r="I58" s="27"/>
      <c r="J58" s="27"/>
      <c r="K58" s="27"/>
      <c r="L58" s="27"/>
      <c r="M58" s="27"/>
      <c r="N58" s="26"/>
    </row>
    <row r="59" spans="1:18" ht="12" customHeight="1" thickBot="1" x14ac:dyDescent="0.3">
      <c r="A59" s="284"/>
      <c r="B59" s="285"/>
      <c r="C59" s="30"/>
      <c r="D59" s="30"/>
      <c r="E59" s="30"/>
      <c r="F59" s="31"/>
      <c r="G59" s="31"/>
      <c r="H59" s="31"/>
      <c r="I59" s="31"/>
      <c r="J59" s="31"/>
      <c r="K59" s="31"/>
      <c r="L59" s="30"/>
      <c r="M59" s="30"/>
      <c r="N59" s="33"/>
    </row>
    <row r="60" spans="1:18" ht="12" customHeight="1" thickBot="1" x14ac:dyDescent="0.3">
      <c r="A60" s="282">
        <v>5</v>
      </c>
      <c r="B60" s="283"/>
      <c r="C60" s="26"/>
      <c r="D60" s="26"/>
      <c r="E60" s="26"/>
      <c r="F60" s="27"/>
      <c r="G60" s="27"/>
      <c r="H60" s="27"/>
      <c r="I60" s="27"/>
      <c r="J60" s="27"/>
      <c r="K60" s="27"/>
      <c r="L60" s="26"/>
      <c r="M60" s="26"/>
      <c r="N60" s="33"/>
    </row>
    <row r="61" spans="1:18" ht="12" customHeight="1" thickBot="1" x14ac:dyDescent="0.3">
      <c r="A61" s="284"/>
      <c r="B61" s="285"/>
      <c r="C61" s="30"/>
      <c r="D61" s="30"/>
      <c r="E61" s="30"/>
      <c r="F61" s="31"/>
      <c r="G61" s="31"/>
      <c r="H61" s="31"/>
      <c r="I61" s="31"/>
      <c r="J61" s="31"/>
      <c r="K61" s="31"/>
      <c r="L61" s="30"/>
      <c r="M61" s="30"/>
      <c r="N61" s="33"/>
    </row>
    <row r="62" spans="1:18" ht="12" customHeight="1" x14ac:dyDescent="0.25">
      <c r="A62" s="282">
        <v>6</v>
      </c>
      <c r="B62" s="283"/>
      <c r="C62" s="26"/>
      <c r="D62" s="26"/>
      <c r="E62" s="26"/>
      <c r="F62" s="27"/>
      <c r="G62" s="27"/>
      <c r="H62" s="27"/>
      <c r="I62" s="27"/>
      <c r="J62" s="27"/>
      <c r="K62" s="27"/>
      <c r="L62" s="26"/>
      <c r="M62" s="26"/>
      <c r="N62" s="26"/>
    </row>
    <row r="63" spans="1:18" ht="12" customHeight="1" thickBot="1" x14ac:dyDescent="0.3">
      <c r="A63" s="284"/>
      <c r="B63" s="285"/>
      <c r="C63" s="30"/>
      <c r="D63" s="30"/>
      <c r="E63" s="30"/>
      <c r="F63" s="31"/>
      <c r="G63" s="31"/>
      <c r="H63" s="31"/>
      <c r="I63" s="31"/>
      <c r="J63" s="31"/>
      <c r="K63" s="31"/>
      <c r="L63" s="30"/>
      <c r="M63" s="30"/>
      <c r="N63" s="30"/>
    </row>
    <row r="64" spans="1:18" ht="12" customHeight="1" x14ac:dyDescent="0.25">
      <c r="A64" s="282">
        <v>7</v>
      </c>
      <c r="B64" s="283"/>
      <c r="C64" s="26"/>
      <c r="D64" s="26"/>
      <c r="E64" s="26"/>
      <c r="F64" s="27"/>
      <c r="G64" s="27"/>
      <c r="H64" s="27"/>
      <c r="I64" s="27"/>
      <c r="J64" s="27"/>
      <c r="K64" s="27"/>
      <c r="L64" s="26"/>
      <c r="M64" s="26"/>
      <c r="N64" s="26"/>
    </row>
    <row r="65" spans="1:14" ht="12" customHeight="1" thickBot="1" x14ac:dyDescent="0.3">
      <c r="A65" s="284"/>
      <c r="B65" s="285"/>
      <c r="C65" s="30"/>
      <c r="D65" s="30"/>
      <c r="E65" s="30"/>
      <c r="F65" s="31"/>
      <c r="G65" s="31"/>
      <c r="H65" s="31"/>
      <c r="I65" s="31"/>
      <c r="J65" s="31"/>
      <c r="K65" s="31"/>
      <c r="L65" s="30"/>
      <c r="M65" s="30"/>
      <c r="N65" s="30"/>
    </row>
    <row r="66" spans="1:14" ht="12" customHeight="1" x14ac:dyDescent="0.25">
      <c r="A66" s="282">
        <v>8</v>
      </c>
      <c r="B66" s="283"/>
      <c r="C66" s="26"/>
      <c r="D66" s="26"/>
      <c r="E66" s="26"/>
      <c r="F66" s="27"/>
      <c r="G66" s="27"/>
      <c r="H66" s="27"/>
      <c r="I66" s="27"/>
      <c r="J66" s="27"/>
      <c r="K66" s="27"/>
      <c r="L66" s="26"/>
      <c r="M66" s="26"/>
      <c r="N66" s="26"/>
    </row>
    <row r="67" spans="1:14" ht="12" customHeight="1" thickBot="1" x14ac:dyDescent="0.3">
      <c r="A67" s="284"/>
      <c r="B67" s="285"/>
      <c r="C67" s="30"/>
      <c r="D67" s="30"/>
      <c r="E67" s="30"/>
      <c r="F67" s="31"/>
      <c r="G67" s="31"/>
      <c r="H67" s="31"/>
      <c r="I67" s="31"/>
      <c r="J67" s="31"/>
      <c r="K67" s="31"/>
      <c r="L67" s="30"/>
      <c r="M67" s="30"/>
      <c r="N67" s="30"/>
    </row>
    <row r="68" spans="1:14" ht="12" customHeight="1" x14ac:dyDescent="0.25">
      <c r="A68" s="282">
        <v>9</v>
      </c>
      <c r="B68" s="283"/>
      <c r="C68" s="26"/>
      <c r="D68" s="26"/>
      <c r="E68" s="26"/>
      <c r="F68" s="27"/>
      <c r="G68" s="27"/>
      <c r="H68" s="27"/>
      <c r="I68" s="27"/>
      <c r="J68" s="27"/>
      <c r="K68" s="27"/>
      <c r="L68" s="26"/>
      <c r="M68" s="26"/>
      <c r="N68" s="26"/>
    </row>
    <row r="69" spans="1:14" ht="12" customHeight="1" thickBot="1" x14ac:dyDescent="0.3">
      <c r="A69" s="284"/>
      <c r="B69" s="285"/>
      <c r="C69" s="30"/>
      <c r="D69" s="30"/>
      <c r="E69" s="30"/>
      <c r="F69" s="31"/>
      <c r="G69" s="31"/>
      <c r="H69" s="31"/>
      <c r="I69" s="31"/>
      <c r="J69" s="31"/>
      <c r="K69" s="31"/>
      <c r="L69" s="30"/>
      <c r="M69" s="30"/>
      <c r="N69" s="30"/>
    </row>
    <row r="70" spans="1:14" ht="12" customHeight="1" x14ac:dyDescent="0.25">
      <c r="A70" s="282">
        <v>10</v>
      </c>
      <c r="B70" s="283"/>
      <c r="C70" s="26"/>
      <c r="D70" s="26"/>
      <c r="E70" s="26"/>
      <c r="F70" s="27"/>
      <c r="G70" s="27"/>
      <c r="H70" s="27"/>
      <c r="I70" s="27"/>
      <c r="J70" s="27"/>
      <c r="K70" s="27"/>
      <c r="L70" s="26"/>
      <c r="M70" s="26"/>
      <c r="N70" s="26"/>
    </row>
    <row r="71" spans="1:14" ht="12" customHeight="1" thickBot="1" x14ac:dyDescent="0.3">
      <c r="A71" s="284"/>
      <c r="B71" s="285"/>
      <c r="C71" s="30"/>
      <c r="D71" s="30"/>
      <c r="E71" s="30"/>
      <c r="F71" s="30"/>
      <c r="G71" s="30"/>
      <c r="H71" s="30"/>
      <c r="I71" s="30"/>
      <c r="J71" s="31"/>
      <c r="K71" s="31"/>
      <c r="L71" s="30"/>
      <c r="M71" s="30"/>
      <c r="N71" s="30"/>
    </row>
    <row r="72" spans="1:14" x14ac:dyDescent="0.25">
      <c r="A72" s="391" t="s">
        <v>94</v>
      </c>
      <c r="B72" s="392"/>
      <c r="C72" s="392"/>
      <c r="D72" s="392"/>
      <c r="E72" s="393"/>
      <c r="F72" s="394"/>
      <c r="G72" s="395"/>
      <c r="H72" s="400" t="s">
        <v>94</v>
      </c>
      <c r="I72" s="400"/>
      <c r="J72" s="400"/>
      <c r="K72" s="400"/>
      <c r="L72" s="400"/>
      <c r="M72" s="396"/>
      <c r="N72" s="396"/>
    </row>
    <row r="73" spans="1:14" x14ac:dyDescent="0.25">
      <c r="A73" s="397" t="s">
        <v>95</v>
      </c>
      <c r="B73" s="398"/>
      <c r="C73" s="398"/>
      <c r="D73" s="398"/>
      <c r="E73" s="399"/>
      <c r="F73" s="394"/>
      <c r="G73" s="395"/>
      <c r="H73" s="400" t="s">
        <v>95</v>
      </c>
      <c r="I73" s="400"/>
      <c r="J73" s="400"/>
      <c r="K73" s="400"/>
      <c r="L73" s="400"/>
      <c r="M73" s="396"/>
      <c r="N73" s="396"/>
    </row>
    <row r="74" spans="1:14" x14ac:dyDescent="0.25">
      <c r="A74" s="81"/>
      <c r="B74" s="81"/>
      <c r="C74" s="81"/>
      <c r="D74" s="81"/>
      <c r="E74" s="81"/>
      <c r="F74" s="81"/>
      <c r="G74" s="81"/>
      <c r="H74" s="81"/>
      <c r="I74" s="81"/>
      <c r="J74" s="81"/>
      <c r="K74" s="81"/>
      <c r="L74" s="81"/>
      <c r="M74" s="81"/>
      <c r="N74" s="81"/>
    </row>
    <row r="75" spans="1:14" x14ac:dyDescent="0.25">
      <c r="A75" s="416" t="s">
        <v>96</v>
      </c>
      <c r="B75" s="417"/>
      <c r="C75" s="417"/>
      <c r="D75" s="417"/>
      <c r="E75" s="417"/>
      <c r="F75" s="417"/>
      <c r="G75" s="418"/>
      <c r="H75" s="643" t="s">
        <v>96</v>
      </c>
      <c r="I75" s="643"/>
      <c r="J75" s="643"/>
      <c r="K75" s="643"/>
      <c r="L75" s="643"/>
      <c r="M75" s="643"/>
      <c r="N75" s="643"/>
    </row>
    <row r="76" spans="1:14" x14ac:dyDescent="0.25">
      <c r="A76" s="400" t="s">
        <v>97</v>
      </c>
      <c r="B76" s="400"/>
      <c r="C76" s="401"/>
      <c r="D76" s="402"/>
      <c r="E76" s="402"/>
      <c r="F76" s="402"/>
      <c r="G76" s="403"/>
      <c r="H76" s="400" t="s">
        <v>98</v>
      </c>
      <c r="I76" s="400"/>
      <c r="J76" s="401"/>
      <c r="K76" s="402"/>
      <c r="L76" s="402"/>
      <c r="M76" s="402"/>
      <c r="N76" s="403"/>
    </row>
    <row r="77" spans="1:14" x14ac:dyDescent="0.25">
      <c r="A77" s="400"/>
      <c r="B77" s="400"/>
      <c r="C77" s="404"/>
      <c r="D77" s="405"/>
      <c r="E77" s="405"/>
      <c r="F77" s="405"/>
      <c r="G77" s="406"/>
      <c r="H77" s="400"/>
      <c r="I77" s="400"/>
      <c r="J77" s="404"/>
      <c r="K77" s="405"/>
      <c r="L77" s="405"/>
      <c r="M77" s="405"/>
      <c r="N77" s="406"/>
    </row>
    <row r="78" spans="1:14" x14ac:dyDescent="0.25">
      <c r="A78" s="400"/>
      <c r="B78" s="400"/>
      <c r="C78" s="407"/>
      <c r="D78" s="408"/>
      <c r="E78" s="408"/>
      <c r="F78" s="408"/>
      <c r="G78" s="409"/>
      <c r="H78" s="400"/>
      <c r="I78" s="400"/>
      <c r="J78" s="407"/>
      <c r="K78" s="408"/>
      <c r="L78" s="408"/>
      <c r="M78" s="408"/>
      <c r="N78" s="409"/>
    </row>
    <row r="79" spans="1:14" x14ac:dyDescent="0.25">
      <c r="A79" s="400" t="s">
        <v>99</v>
      </c>
      <c r="B79" s="400"/>
      <c r="C79" s="401"/>
      <c r="D79" s="402"/>
      <c r="E79" s="402"/>
      <c r="F79" s="402"/>
      <c r="G79" s="403"/>
      <c r="H79" s="400" t="s">
        <v>99</v>
      </c>
      <c r="I79" s="400"/>
      <c r="J79" s="401"/>
      <c r="K79" s="402"/>
      <c r="L79" s="402"/>
      <c r="M79" s="402"/>
      <c r="N79" s="403"/>
    </row>
    <row r="80" spans="1:14" x14ac:dyDescent="0.25">
      <c r="A80" s="400"/>
      <c r="B80" s="400"/>
      <c r="C80" s="404"/>
      <c r="D80" s="405"/>
      <c r="E80" s="405"/>
      <c r="F80" s="405"/>
      <c r="G80" s="406"/>
      <c r="H80" s="400"/>
      <c r="I80" s="400"/>
      <c r="J80" s="404"/>
      <c r="K80" s="405"/>
      <c r="L80" s="405"/>
      <c r="M80" s="405"/>
      <c r="N80" s="406"/>
    </row>
    <row r="81" spans="1:14" x14ac:dyDescent="0.25">
      <c r="A81" s="400"/>
      <c r="B81" s="400"/>
      <c r="C81" s="407"/>
      <c r="D81" s="408"/>
      <c r="E81" s="408"/>
      <c r="F81" s="408"/>
      <c r="G81" s="409"/>
      <c r="H81" s="400"/>
      <c r="I81" s="400"/>
      <c r="J81" s="407"/>
      <c r="K81" s="408"/>
      <c r="L81" s="408"/>
      <c r="M81" s="408"/>
      <c r="N81" s="409"/>
    </row>
    <row r="82" spans="1:14" x14ac:dyDescent="0.25">
      <c r="A82" s="416" t="s">
        <v>100</v>
      </c>
      <c r="B82" s="417"/>
      <c r="C82" s="417"/>
      <c r="D82" s="417"/>
      <c r="E82" s="417"/>
      <c r="F82" s="417"/>
      <c r="G82" s="418"/>
      <c r="H82" s="643" t="s">
        <v>100</v>
      </c>
      <c r="I82" s="643"/>
      <c r="J82" s="643"/>
      <c r="K82" s="643"/>
      <c r="L82" s="643"/>
      <c r="M82" s="643"/>
      <c r="N82" s="643"/>
    </row>
    <row r="83" spans="1:14" x14ac:dyDescent="0.25">
      <c r="A83" s="400" t="s">
        <v>101</v>
      </c>
      <c r="B83" s="400"/>
      <c r="C83" s="401"/>
      <c r="D83" s="402"/>
      <c r="E83" s="402"/>
      <c r="F83" s="402"/>
      <c r="G83" s="403"/>
      <c r="H83" s="400" t="s">
        <v>102</v>
      </c>
      <c r="I83" s="400"/>
      <c r="J83" s="401"/>
      <c r="K83" s="402"/>
      <c r="L83" s="402"/>
      <c r="M83" s="402"/>
      <c r="N83" s="403"/>
    </row>
    <row r="84" spans="1:14" x14ac:dyDescent="0.25">
      <c r="A84" s="400"/>
      <c r="B84" s="400"/>
      <c r="C84" s="404"/>
      <c r="D84" s="405"/>
      <c r="E84" s="405"/>
      <c r="F84" s="405"/>
      <c r="G84" s="406"/>
      <c r="H84" s="400"/>
      <c r="I84" s="400"/>
      <c r="J84" s="404"/>
      <c r="K84" s="405"/>
      <c r="L84" s="405"/>
      <c r="M84" s="405"/>
      <c r="N84" s="406"/>
    </row>
    <row r="85" spans="1:14" x14ac:dyDescent="0.25">
      <c r="A85" s="400"/>
      <c r="B85" s="400"/>
      <c r="C85" s="407"/>
      <c r="D85" s="408"/>
      <c r="E85" s="408"/>
      <c r="F85" s="408"/>
      <c r="G85" s="409"/>
      <c r="H85" s="400"/>
      <c r="I85" s="400"/>
      <c r="J85" s="407"/>
      <c r="K85" s="408"/>
      <c r="L85" s="408"/>
      <c r="M85" s="408"/>
      <c r="N85" s="409"/>
    </row>
    <row r="86" spans="1:14" x14ac:dyDescent="0.25">
      <c r="A86" s="400" t="s">
        <v>103</v>
      </c>
      <c r="B86" s="400"/>
      <c r="C86" s="401"/>
      <c r="D86" s="402"/>
      <c r="E86" s="402"/>
      <c r="F86" s="402"/>
      <c r="G86" s="403"/>
      <c r="H86" s="400" t="s">
        <v>103</v>
      </c>
      <c r="I86" s="400"/>
      <c r="J86" s="401"/>
      <c r="K86" s="402"/>
      <c r="L86" s="402"/>
      <c r="M86" s="402"/>
      <c r="N86" s="403"/>
    </row>
    <row r="87" spans="1:14" x14ac:dyDescent="0.25">
      <c r="A87" s="400"/>
      <c r="B87" s="400"/>
      <c r="C87" s="404"/>
      <c r="D87" s="405"/>
      <c r="E87" s="405"/>
      <c r="F87" s="405"/>
      <c r="G87" s="406"/>
      <c r="H87" s="400"/>
      <c r="I87" s="400"/>
      <c r="J87" s="404"/>
      <c r="K87" s="405"/>
      <c r="L87" s="405"/>
      <c r="M87" s="405"/>
      <c r="N87" s="406"/>
    </row>
    <row r="88" spans="1:14" x14ac:dyDescent="0.25">
      <c r="A88" s="400"/>
      <c r="B88" s="400"/>
      <c r="C88" s="407"/>
      <c r="D88" s="408"/>
      <c r="E88" s="408"/>
      <c r="F88" s="408"/>
      <c r="G88" s="409"/>
      <c r="H88" s="400"/>
      <c r="I88" s="400"/>
      <c r="J88" s="407"/>
      <c r="K88" s="408"/>
      <c r="L88" s="408"/>
      <c r="M88" s="408"/>
      <c r="N88" s="409"/>
    </row>
    <row r="89" spans="1:14" x14ac:dyDescent="0.25">
      <c r="A89" s="81"/>
      <c r="B89" s="81"/>
      <c r="C89" s="81"/>
      <c r="D89" s="81"/>
      <c r="E89" s="81"/>
      <c r="F89" s="81"/>
      <c r="G89" s="81"/>
      <c r="H89" s="81"/>
      <c r="I89" s="81"/>
      <c r="J89" s="81"/>
      <c r="K89" s="81"/>
      <c r="L89" s="81"/>
      <c r="M89" s="81"/>
      <c r="N89" s="81"/>
    </row>
    <row r="90" spans="1:14" x14ac:dyDescent="0.25">
      <c r="A90" s="416" t="s">
        <v>104</v>
      </c>
      <c r="B90" s="417"/>
      <c r="C90" s="417"/>
      <c r="D90" s="417"/>
      <c r="E90" s="417"/>
      <c r="F90" s="417"/>
      <c r="G90" s="417"/>
      <c r="H90" s="417"/>
      <c r="I90" s="417"/>
      <c r="J90" s="417"/>
      <c r="K90" s="417"/>
      <c r="L90" s="417"/>
      <c r="M90" s="417"/>
      <c r="N90" s="418"/>
    </row>
    <row r="91" spans="1:14" ht="31.5" customHeight="1" x14ac:dyDescent="0.25">
      <c r="A91" s="82" t="s">
        <v>105</v>
      </c>
      <c r="B91" s="419" t="s">
        <v>106</v>
      </c>
      <c r="C91" s="420"/>
      <c r="D91" s="420"/>
      <c r="E91" s="420"/>
      <c r="F91" s="421"/>
      <c r="G91" s="644" t="s">
        <v>190</v>
      </c>
      <c r="H91" s="645"/>
      <c r="I91" s="646"/>
      <c r="J91" s="647"/>
      <c r="K91" s="422" t="s">
        <v>108</v>
      </c>
      <c r="L91" s="422"/>
      <c r="M91" s="423" t="s">
        <v>109</v>
      </c>
      <c r="N91" s="423"/>
    </row>
    <row r="92" spans="1:14" x14ac:dyDescent="0.25">
      <c r="A92" s="104" t="s">
        <v>285</v>
      </c>
      <c r="B92" s="648"/>
      <c r="C92" s="649"/>
      <c r="D92" s="649"/>
      <c r="E92" s="649"/>
      <c r="F92" s="650"/>
      <c r="G92" s="651">
        <v>61361.16</v>
      </c>
      <c r="H92" s="652"/>
      <c r="I92" s="653"/>
      <c r="J92" s="653"/>
      <c r="K92" s="654">
        <v>0.12</v>
      </c>
      <c r="L92" s="654"/>
      <c r="M92" s="655">
        <f>G92*0.12</f>
        <v>7363.3392000000003</v>
      </c>
      <c r="N92" s="655"/>
    </row>
    <row r="93" spans="1:14" x14ac:dyDescent="0.25">
      <c r="A93" s="104" t="s">
        <v>286</v>
      </c>
      <c r="B93" s="648"/>
      <c r="C93" s="649"/>
      <c r="D93" s="649"/>
      <c r="E93" s="649"/>
      <c r="F93" s="650"/>
      <c r="G93" s="651">
        <v>43270.87</v>
      </c>
      <c r="H93" s="652"/>
      <c r="I93" s="653"/>
      <c r="J93" s="653"/>
      <c r="K93" s="654">
        <v>0.2</v>
      </c>
      <c r="L93" s="654"/>
      <c r="M93" s="655">
        <f>G93*0.2</f>
        <v>8654.1740000000009</v>
      </c>
      <c r="N93" s="655"/>
    </row>
    <row r="94" spans="1:14" x14ac:dyDescent="0.25">
      <c r="A94" s="104" t="s">
        <v>245</v>
      </c>
      <c r="B94" s="648"/>
      <c r="C94" s="649"/>
      <c r="D94" s="649"/>
      <c r="E94" s="649"/>
      <c r="F94" s="650"/>
      <c r="G94" s="651">
        <v>32689.41</v>
      </c>
      <c r="H94" s="652"/>
      <c r="I94" s="653"/>
      <c r="J94" s="653"/>
      <c r="K94" s="654">
        <v>0.2</v>
      </c>
      <c r="L94" s="654"/>
      <c r="M94" s="655">
        <f>G94*0.2</f>
        <v>6537.8820000000005</v>
      </c>
      <c r="N94" s="655"/>
    </row>
    <row r="95" spans="1:14" x14ac:dyDescent="0.25">
      <c r="A95" s="83"/>
      <c r="B95" s="394"/>
      <c r="C95" s="430"/>
      <c r="D95" s="430"/>
      <c r="E95" s="430"/>
      <c r="F95" s="395"/>
      <c r="G95" s="644"/>
      <c r="H95" s="645"/>
      <c r="I95" s="426"/>
      <c r="J95" s="426"/>
      <c r="K95" s="426"/>
      <c r="L95" s="426"/>
      <c r="M95" s="656"/>
      <c r="N95" s="656"/>
    </row>
    <row r="96" spans="1:14" x14ac:dyDescent="0.25">
      <c r="A96" s="83"/>
      <c r="B96" s="394"/>
      <c r="C96" s="430"/>
      <c r="D96" s="430"/>
      <c r="E96" s="430"/>
      <c r="F96" s="395"/>
      <c r="G96" s="644"/>
      <c r="H96" s="645"/>
      <c r="I96" s="426"/>
      <c r="J96" s="426"/>
      <c r="K96" s="426"/>
      <c r="L96" s="426"/>
      <c r="M96" s="656"/>
      <c r="N96" s="656"/>
    </row>
    <row r="97" spans="1:16" x14ac:dyDescent="0.25">
      <c r="A97" s="83"/>
      <c r="B97" s="394"/>
      <c r="C97" s="430"/>
      <c r="D97" s="430"/>
      <c r="E97" s="430"/>
      <c r="F97" s="395"/>
      <c r="G97" s="644"/>
      <c r="H97" s="645"/>
      <c r="I97" s="426"/>
      <c r="J97" s="426"/>
      <c r="K97" s="426"/>
      <c r="L97" s="426"/>
      <c r="M97" s="656"/>
      <c r="N97" s="656"/>
    </row>
    <row r="98" spans="1:16" x14ac:dyDescent="0.25">
      <c r="A98" s="83"/>
      <c r="B98" s="394"/>
      <c r="C98" s="430"/>
      <c r="D98" s="430"/>
      <c r="E98" s="430"/>
      <c r="F98" s="395"/>
      <c r="G98" s="644"/>
      <c r="H98" s="645"/>
      <c r="I98" s="426"/>
      <c r="J98" s="426"/>
      <c r="K98" s="426"/>
      <c r="L98" s="426"/>
      <c r="M98" s="656"/>
      <c r="N98" s="656"/>
    </row>
    <row r="99" spans="1:16" x14ac:dyDescent="0.25">
      <c r="A99" s="83"/>
      <c r="B99" s="394"/>
      <c r="C99" s="430"/>
      <c r="D99" s="430"/>
      <c r="E99" s="430"/>
      <c r="F99" s="395"/>
      <c r="G99" s="644"/>
      <c r="H99" s="645"/>
      <c r="I99" s="426"/>
      <c r="J99" s="426"/>
      <c r="K99" s="426"/>
      <c r="L99" s="426"/>
      <c r="M99" s="656"/>
      <c r="N99" s="656"/>
    </row>
    <row r="100" spans="1:16" x14ac:dyDescent="0.25">
      <c r="A100" s="83"/>
      <c r="B100" s="394"/>
      <c r="C100" s="430"/>
      <c r="D100" s="430"/>
      <c r="E100" s="430"/>
      <c r="F100" s="395"/>
      <c r="G100" s="644"/>
      <c r="H100" s="645"/>
      <c r="I100" s="426"/>
      <c r="J100" s="426"/>
      <c r="K100" s="426"/>
      <c r="L100" s="426"/>
      <c r="M100" s="656"/>
      <c r="N100" s="656"/>
    </row>
    <row r="101" spans="1:16" x14ac:dyDescent="0.25">
      <c r="A101" s="83"/>
      <c r="B101" s="394"/>
      <c r="C101" s="430"/>
      <c r="D101" s="430"/>
      <c r="E101" s="430"/>
      <c r="F101" s="395"/>
      <c r="G101" s="644"/>
      <c r="H101" s="645"/>
      <c r="I101" s="426"/>
      <c r="J101" s="426"/>
      <c r="K101" s="426"/>
      <c r="L101" s="426"/>
      <c r="M101" s="656"/>
      <c r="N101" s="656"/>
    </row>
    <row r="102" spans="1:16" x14ac:dyDescent="0.25">
      <c r="A102" s="83"/>
      <c r="B102" s="394"/>
      <c r="C102" s="430"/>
      <c r="D102" s="430"/>
      <c r="E102" s="430"/>
      <c r="F102" s="395"/>
      <c r="G102" s="644"/>
      <c r="H102" s="645"/>
      <c r="I102" s="426"/>
      <c r="J102" s="426"/>
      <c r="K102" s="426"/>
      <c r="L102" s="426"/>
      <c r="M102" s="656"/>
      <c r="N102" s="656"/>
    </row>
    <row r="103" spans="1:16" x14ac:dyDescent="0.25">
      <c r="A103" s="83"/>
      <c r="B103" s="394"/>
      <c r="C103" s="430"/>
      <c r="D103" s="430"/>
      <c r="E103" s="430"/>
      <c r="F103" s="395"/>
      <c r="G103" s="644"/>
      <c r="H103" s="645"/>
      <c r="I103" s="426"/>
      <c r="J103" s="426"/>
      <c r="K103" s="426"/>
      <c r="L103" s="426"/>
      <c r="M103" s="656"/>
      <c r="N103" s="656"/>
    </row>
    <row r="104" spans="1:16" x14ac:dyDescent="0.25">
      <c r="A104" s="83"/>
      <c r="B104" s="394"/>
      <c r="C104" s="430"/>
      <c r="D104" s="430"/>
      <c r="E104" s="430"/>
      <c r="F104" s="395"/>
      <c r="G104" s="644"/>
      <c r="H104" s="645"/>
      <c r="I104" s="426"/>
      <c r="J104" s="426"/>
      <c r="K104" s="426"/>
      <c r="L104" s="426"/>
      <c r="M104" s="656"/>
      <c r="N104" s="656"/>
    </row>
    <row r="105" spans="1:16" x14ac:dyDescent="0.25">
      <c r="A105" s="84">
        <f>COUNTA(B92:F104)</f>
        <v>0</v>
      </c>
      <c r="B105" s="442" t="s">
        <v>114</v>
      </c>
      <c r="C105" s="442"/>
      <c r="D105" s="442"/>
      <c r="E105" s="442"/>
      <c r="F105" s="442"/>
      <c r="G105" s="442"/>
      <c r="H105" s="442"/>
      <c r="I105" s="442"/>
      <c r="J105" s="442"/>
      <c r="K105" s="442"/>
      <c r="L105" s="443"/>
      <c r="M105" s="667">
        <f>SUM(M92:N104)</f>
        <v>22555.395200000003</v>
      </c>
      <c r="N105" s="668"/>
    </row>
    <row r="106" spans="1:16" x14ac:dyDescent="0.25">
      <c r="A106" s="81"/>
      <c r="B106" s="81"/>
      <c r="C106" s="81"/>
      <c r="D106" s="81"/>
      <c r="E106" s="81"/>
      <c r="F106" s="81"/>
      <c r="G106" s="81"/>
      <c r="H106" s="81"/>
      <c r="I106" s="81"/>
      <c r="J106" s="81"/>
      <c r="K106" s="81"/>
      <c r="L106" s="81"/>
      <c r="M106" s="81"/>
      <c r="N106" s="81"/>
    </row>
    <row r="107" spans="1:16" x14ac:dyDescent="0.25">
      <c r="A107" s="416" t="s">
        <v>115</v>
      </c>
      <c r="B107" s="417"/>
      <c r="C107" s="417"/>
      <c r="D107" s="417"/>
      <c r="E107" s="417"/>
      <c r="F107" s="417"/>
      <c r="G107" s="417"/>
      <c r="H107" s="417"/>
      <c r="I107" s="417"/>
      <c r="J107" s="417"/>
      <c r="K107" s="417"/>
      <c r="L107" s="417"/>
      <c r="M107" s="417"/>
      <c r="N107" s="418"/>
    </row>
    <row r="108" spans="1:16" x14ac:dyDescent="0.25">
      <c r="A108" s="397" t="s">
        <v>116</v>
      </c>
      <c r="B108" s="398"/>
      <c r="C108" s="398"/>
      <c r="D108" s="399"/>
      <c r="E108" s="397" t="s">
        <v>117</v>
      </c>
      <c r="F108" s="398"/>
      <c r="G108" s="398"/>
      <c r="H108" s="398"/>
      <c r="I108" s="398"/>
      <c r="J108" s="398"/>
      <c r="K108" s="398"/>
      <c r="L108" s="398"/>
      <c r="M108" s="445" t="s">
        <v>118</v>
      </c>
      <c r="N108" s="446"/>
    </row>
    <row r="109" spans="1:16" x14ac:dyDescent="0.25">
      <c r="A109" s="657" t="s">
        <v>287</v>
      </c>
      <c r="B109" s="658"/>
      <c r="C109" s="658"/>
      <c r="D109" s="659"/>
      <c r="E109" s="657" t="s">
        <v>288</v>
      </c>
      <c r="F109" s="658"/>
      <c r="G109" s="658"/>
      <c r="H109" s="658"/>
      <c r="I109" s="658"/>
      <c r="J109" s="658"/>
      <c r="K109" s="658"/>
      <c r="L109" s="658"/>
      <c r="M109" s="663">
        <v>200</v>
      </c>
      <c r="N109" s="664"/>
    </row>
    <row r="110" spans="1:16" x14ac:dyDescent="0.25">
      <c r="A110" s="660"/>
      <c r="B110" s="661"/>
      <c r="C110" s="661"/>
      <c r="D110" s="662"/>
      <c r="E110" s="660"/>
      <c r="F110" s="661"/>
      <c r="G110" s="661"/>
      <c r="H110" s="661"/>
      <c r="I110" s="661"/>
      <c r="J110" s="661"/>
      <c r="K110" s="661"/>
      <c r="L110" s="661"/>
      <c r="M110" s="665"/>
      <c r="N110" s="666"/>
      <c r="P110" s="16"/>
    </row>
    <row r="111" spans="1:16" x14ac:dyDescent="0.25">
      <c r="A111" s="657" t="s">
        <v>289</v>
      </c>
      <c r="B111" s="658"/>
      <c r="C111" s="658"/>
      <c r="D111" s="659"/>
      <c r="E111" s="657" t="s">
        <v>290</v>
      </c>
      <c r="F111" s="658"/>
      <c r="G111" s="658"/>
      <c r="H111" s="658"/>
      <c r="I111" s="658"/>
      <c r="J111" s="658"/>
      <c r="K111" s="658"/>
      <c r="L111" s="658"/>
      <c r="M111" s="663">
        <v>400</v>
      </c>
      <c r="N111" s="664"/>
      <c r="P111" s="16"/>
    </row>
    <row r="112" spans="1:16" x14ac:dyDescent="0.25">
      <c r="A112" s="660"/>
      <c r="B112" s="661"/>
      <c r="C112" s="661"/>
      <c r="D112" s="662"/>
      <c r="E112" s="660"/>
      <c r="F112" s="661"/>
      <c r="G112" s="661"/>
      <c r="H112" s="661"/>
      <c r="I112" s="661"/>
      <c r="J112" s="661"/>
      <c r="K112" s="661"/>
      <c r="L112" s="661"/>
      <c r="M112" s="665"/>
      <c r="N112" s="666"/>
    </row>
    <row r="113" spans="1:14" x14ac:dyDescent="0.25">
      <c r="A113" s="657" t="s">
        <v>291</v>
      </c>
      <c r="B113" s="658"/>
      <c r="C113" s="658"/>
      <c r="D113" s="659"/>
      <c r="E113" s="657" t="s">
        <v>292</v>
      </c>
      <c r="F113" s="658"/>
      <c r="G113" s="658"/>
      <c r="H113" s="658"/>
      <c r="I113" s="658"/>
      <c r="J113" s="658"/>
      <c r="K113" s="658"/>
      <c r="L113" s="658"/>
      <c r="M113" s="663">
        <v>21000</v>
      </c>
      <c r="N113" s="664"/>
    </row>
    <row r="114" spans="1:14" x14ac:dyDescent="0.25">
      <c r="A114" s="660"/>
      <c r="B114" s="661"/>
      <c r="C114" s="661"/>
      <c r="D114" s="662"/>
      <c r="E114" s="660"/>
      <c r="F114" s="661"/>
      <c r="G114" s="661"/>
      <c r="H114" s="661"/>
      <c r="I114" s="661"/>
      <c r="J114" s="661"/>
      <c r="K114" s="661"/>
      <c r="L114" s="661"/>
      <c r="M114" s="665"/>
      <c r="N114" s="666"/>
    </row>
    <row r="115" spans="1:14" x14ac:dyDescent="0.25">
      <c r="A115" s="657" t="s">
        <v>293</v>
      </c>
      <c r="B115" s="658"/>
      <c r="C115" s="658"/>
      <c r="D115" s="659"/>
      <c r="E115" s="657" t="s">
        <v>294</v>
      </c>
      <c r="F115" s="658"/>
      <c r="G115" s="658"/>
      <c r="H115" s="658"/>
      <c r="I115" s="658"/>
      <c r="J115" s="658"/>
      <c r="K115" s="658"/>
      <c r="L115" s="658"/>
      <c r="M115" s="663">
        <v>20000</v>
      </c>
      <c r="N115" s="664"/>
    </row>
    <row r="116" spans="1:14" x14ac:dyDescent="0.25">
      <c r="A116" s="660"/>
      <c r="B116" s="661"/>
      <c r="C116" s="661"/>
      <c r="D116" s="662"/>
      <c r="E116" s="660"/>
      <c r="F116" s="661"/>
      <c r="G116" s="661"/>
      <c r="H116" s="661"/>
      <c r="I116" s="661"/>
      <c r="J116" s="661"/>
      <c r="K116" s="661"/>
      <c r="L116" s="661"/>
      <c r="M116" s="665"/>
      <c r="N116" s="666"/>
    </row>
    <row r="117" spans="1:14" x14ac:dyDescent="0.25">
      <c r="A117" s="657" t="s">
        <v>295</v>
      </c>
      <c r="B117" s="658"/>
      <c r="C117" s="658"/>
      <c r="D117" s="659"/>
      <c r="E117" s="657" t="s">
        <v>296</v>
      </c>
      <c r="F117" s="658"/>
      <c r="G117" s="658"/>
      <c r="H117" s="658"/>
      <c r="I117" s="658"/>
      <c r="J117" s="658"/>
      <c r="K117" s="658"/>
      <c r="L117" s="658"/>
      <c r="M117" s="663">
        <v>-7000</v>
      </c>
      <c r="N117" s="664"/>
    </row>
    <row r="118" spans="1:14" x14ac:dyDescent="0.25">
      <c r="A118" s="660"/>
      <c r="B118" s="661"/>
      <c r="C118" s="661"/>
      <c r="D118" s="662"/>
      <c r="E118" s="660"/>
      <c r="F118" s="661"/>
      <c r="G118" s="661"/>
      <c r="H118" s="661"/>
      <c r="I118" s="661"/>
      <c r="J118" s="661"/>
      <c r="K118" s="661"/>
      <c r="L118" s="661"/>
      <c r="M118" s="665"/>
      <c r="N118" s="666"/>
    </row>
    <row r="119" spans="1:14" x14ac:dyDescent="0.25">
      <c r="A119" s="673" t="s">
        <v>297</v>
      </c>
      <c r="B119" s="674"/>
      <c r="C119" s="674"/>
      <c r="D119" s="675"/>
      <c r="E119" s="673" t="s">
        <v>298</v>
      </c>
      <c r="F119" s="674"/>
      <c r="G119" s="674"/>
      <c r="H119" s="674"/>
      <c r="I119" s="674"/>
      <c r="J119" s="674"/>
      <c r="K119" s="674"/>
      <c r="L119" s="674"/>
      <c r="M119" s="679">
        <v>-70000</v>
      </c>
      <c r="N119" s="680"/>
    </row>
    <row r="120" spans="1:14" x14ac:dyDescent="0.25">
      <c r="A120" s="676"/>
      <c r="B120" s="677"/>
      <c r="C120" s="677"/>
      <c r="D120" s="678"/>
      <c r="E120" s="676"/>
      <c r="F120" s="677"/>
      <c r="G120" s="677"/>
      <c r="H120" s="677"/>
      <c r="I120" s="677"/>
      <c r="J120" s="677"/>
      <c r="K120" s="677"/>
      <c r="L120" s="677"/>
      <c r="M120" s="681"/>
      <c r="N120" s="682"/>
    </row>
    <row r="121" spans="1:14" x14ac:dyDescent="0.25">
      <c r="A121" s="441"/>
      <c r="B121" s="432"/>
      <c r="C121" s="432"/>
      <c r="D121" s="433"/>
      <c r="E121" s="441"/>
      <c r="F121" s="432"/>
      <c r="G121" s="432"/>
      <c r="H121" s="432"/>
      <c r="I121" s="432"/>
      <c r="J121" s="432"/>
      <c r="K121" s="432"/>
      <c r="L121" s="432"/>
      <c r="M121" s="683"/>
      <c r="N121" s="684"/>
    </row>
    <row r="122" spans="1:14" x14ac:dyDescent="0.25">
      <c r="A122" s="434"/>
      <c r="B122" s="435"/>
      <c r="C122" s="435"/>
      <c r="D122" s="436"/>
      <c r="E122" s="434"/>
      <c r="F122" s="435"/>
      <c r="G122" s="435"/>
      <c r="H122" s="435"/>
      <c r="I122" s="435"/>
      <c r="J122" s="435"/>
      <c r="K122" s="435"/>
      <c r="L122" s="435"/>
      <c r="M122" s="685"/>
      <c r="N122" s="686"/>
    </row>
    <row r="123" spans="1:14" x14ac:dyDescent="0.25">
      <c r="A123" s="445" t="s">
        <v>119</v>
      </c>
      <c r="B123" s="447"/>
      <c r="C123" s="447"/>
      <c r="D123" s="447"/>
      <c r="E123" s="447"/>
      <c r="F123" s="447"/>
      <c r="G123" s="447"/>
      <c r="H123" s="447"/>
      <c r="I123" s="447"/>
      <c r="J123" s="447"/>
      <c r="K123" s="447"/>
      <c r="L123" s="446"/>
      <c r="M123" s="448">
        <f>M105+SUM(M109:N122)</f>
        <v>-12844.604799999997</v>
      </c>
      <c r="N123" s="448"/>
    </row>
    <row r="124" spans="1:14" x14ac:dyDescent="0.25">
      <c r="A124" s="669" t="s">
        <v>247</v>
      </c>
      <c r="B124" s="670"/>
      <c r="C124" s="670"/>
      <c r="D124" s="670"/>
      <c r="E124" s="670"/>
      <c r="F124" s="670"/>
      <c r="G124" s="670"/>
      <c r="H124" s="670"/>
      <c r="I124" s="670"/>
      <c r="J124" s="670"/>
      <c r="K124" s="670"/>
      <c r="L124" s="671"/>
      <c r="M124" s="672">
        <f>-SUM(M117:N120)</f>
        <v>77000</v>
      </c>
      <c r="N124" s="672"/>
    </row>
    <row r="65459" spans="251:255" x14ac:dyDescent="0.25">
      <c r="IQ65459" s="43" t="s">
        <v>120</v>
      </c>
      <c r="IR65459" s="43" t="s">
        <v>121</v>
      </c>
      <c r="IS65459" s="43" t="s">
        <v>122</v>
      </c>
      <c r="IT65459" s="43" t="s">
        <v>123</v>
      </c>
      <c r="IU65459" s="43" t="s">
        <v>124</v>
      </c>
    </row>
    <row r="65460" spans="251:255" x14ac:dyDescent="0.25">
      <c r="IQ65460" s="43" t="e">
        <f>#REF!&amp;$C$8</f>
        <v>#REF!</v>
      </c>
      <c r="IR65460" s="43" t="e">
        <f>#REF!</f>
        <v>#REF!</v>
      </c>
      <c r="IS65460" s="43" t="e">
        <f>$B$24&amp;" - "&amp;$B$25&amp;" - "&amp;$B$28&amp;" - "&amp;$I$28&amp;" - "&amp;#REF!&amp;" - "&amp;#REF!&amp;" - "&amp;#REF!&amp;" - "&amp;#REF!</f>
        <v>#REF!</v>
      </c>
      <c r="IT65460" s="43" t="e">
        <f>#REF!&amp;": "&amp;#REF!&amp;" - "&amp;#REF!&amp;": "&amp;#REF!&amp;" - "&amp;$A$33&amp;": "&amp;#REF!&amp;" - "&amp;#REF!&amp;": "&amp;#REF!&amp;" - "&amp;#REF!&amp;": "&amp;#REF!&amp;" - "&amp;#REF!&amp;": "&amp;$I$33&amp;" - "&amp;#REF!&amp;": "&amp;#REF!&amp;" - "&amp;$A$35&amp;": "&amp;$I$35&amp;" - "&amp;$A$36&amp;": "&amp;$I$36&amp;" - "&amp;$A$37&amp;": "&amp;$I$37&amp;" - "&amp;$A$38&amp;": "&amp;$I$38&amp;" - "&amp;#REF!&amp;": "&amp;#REF!&amp;" - "&amp;$A$39&amp;": "&amp;$I$39</f>
        <v>#REF!</v>
      </c>
      <c r="IU65460" s="43" t="e">
        <f>#REF!</f>
        <v>#REF!</v>
      </c>
    </row>
  </sheetData>
  <mergeCells count="288">
    <mergeCell ref="A123:L123"/>
    <mergeCell ref="M123:N123"/>
    <mergeCell ref="A124:L124"/>
    <mergeCell ref="M124:N124"/>
    <mergeCell ref="A119:D120"/>
    <mergeCell ref="E119:L120"/>
    <mergeCell ref="M119:N120"/>
    <mergeCell ref="A121:D122"/>
    <mergeCell ref="E121:L122"/>
    <mergeCell ref="M121:N122"/>
    <mergeCell ref="A115:D116"/>
    <mergeCell ref="E115:L116"/>
    <mergeCell ref="M115:N116"/>
    <mergeCell ref="A117:D118"/>
    <mergeCell ref="E117:L118"/>
    <mergeCell ref="M117:N118"/>
    <mergeCell ref="A111:D112"/>
    <mergeCell ref="E111:L112"/>
    <mergeCell ref="M111:N112"/>
    <mergeCell ref="A113:D114"/>
    <mergeCell ref="E113:L114"/>
    <mergeCell ref="M113:N114"/>
    <mergeCell ref="A107:N107"/>
    <mergeCell ref="A108:D108"/>
    <mergeCell ref="E108:L108"/>
    <mergeCell ref="M108:N108"/>
    <mergeCell ref="A109:D110"/>
    <mergeCell ref="E109:L110"/>
    <mergeCell ref="M109:N110"/>
    <mergeCell ref="B104:F104"/>
    <mergeCell ref="G104:H104"/>
    <mergeCell ref="I104:J104"/>
    <mergeCell ref="K104:L104"/>
    <mergeCell ref="M104:N104"/>
    <mergeCell ref="B105:L105"/>
    <mergeCell ref="M105:N105"/>
    <mergeCell ref="B102:F102"/>
    <mergeCell ref="G102:H102"/>
    <mergeCell ref="I102:J102"/>
    <mergeCell ref="K102:L102"/>
    <mergeCell ref="M102:N102"/>
    <mergeCell ref="B103:F103"/>
    <mergeCell ref="G103:H103"/>
    <mergeCell ref="I103:J103"/>
    <mergeCell ref="K103:L103"/>
    <mergeCell ref="M103:N103"/>
    <mergeCell ref="B100:F100"/>
    <mergeCell ref="G100:H100"/>
    <mergeCell ref="I100:J100"/>
    <mergeCell ref="K100:L100"/>
    <mergeCell ref="M100:N100"/>
    <mergeCell ref="B101:F101"/>
    <mergeCell ref="G101:H101"/>
    <mergeCell ref="I101:J101"/>
    <mergeCell ref="K101:L101"/>
    <mergeCell ref="M101:N101"/>
    <mergeCell ref="B98:F98"/>
    <mergeCell ref="G98:H98"/>
    <mergeCell ref="I98:J98"/>
    <mergeCell ref="K98:L98"/>
    <mergeCell ref="M98:N98"/>
    <mergeCell ref="B99:F99"/>
    <mergeCell ref="G99:H99"/>
    <mergeCell ref="I99:J99"/>
    <mergeCell ref="K99:L99"/>
    <mergeCell ref="M99:N99"/>
    <mergeCell ref="B96:F96"/>
    <mergeCell ref="G96:H96"/>
    <mergeCell ref="I96:J96"/>
    <mergeCell ref="K96:L96"/>
    <mergeCell ref="M96:N96"/>
    <mergeCell ref="B97:F97"/>
    <mergeCell ref="G97:H97"/>
    <mergeCell ref="I97:J97"/>
    <mergeCell ref="K97:L97"/>
    <mergeCell ref="M97:N97"/>
    <mergeCell ref="B94:F94"/>
    <mergeCell ref="G94:H94"/>
    <mergeCell ref="I94:J94"/>
    <mergeCell ref="K94:L94"/>
    <mergeCell ref="M94:N94"/>
    <mergeCell ref="B95:F95"/>
    <mergeCell ref="G95:H95"/>
    <mergeCell ref="I95:J95"/>
    <mergeCell ref="K95:L95"/>
    <mergeCell ref="M95:N95"/>
    <mergeCell ref="B92:F92"/>
    <mergeCell ref="G92:H92"/>
    <mergeCell ref="I92:J92"/>
    <mergeCell ref="K92:L92"/>
    <mergeCell ref="M92:N92"/>
    <mergeCell ref="B93:F93"/>
    <mergeCell ref="G93:H93"/>
    <mergeCell ref="I93:J93"/>
    <mergeCell ref="K93:L93"/>
    <mergeCell ref="M93:N93"/>
    <mergeCell ref="A90:N90"/>
    <mergeCell ref="B91:F91"/>
    <mergeCell ref="G91:H91"/>
    <mergeCell ref="I91:J91"/>
    <mergeCell ref="K91:L91"/>
    <mergeCell ref="M91:N91"/>
    <mergeCell ref="A83:B85"/>
    <mergeCell ref="C83:G85"/>
    <mergeCell ref="H83:I85"/>
    <mergeCell ref="J83:N85"/>
    <mergeCell ref="A86:B88"/>
    <mergeCell ref="C86:G88"/>
    <mergeCell ref="H86:I88"/>
    <mergeCell ref="J86:N88"/>
    <mergeCell ref="A79:B81"/>
    <mergeCell ref="C79:G81"/>
    <mergeCell ref="H79:I81"/>
    <mergeCell ref="J79:N81"/>
    <mergeCell ref="A82:G82"/>
    <mergeCell ref="H82:N82"/>
    <mergeCell ref="A75:G75"/>
    <mergeCell ref="H75:N75"/>
    <mergeCell ref="A76:B78"/>
    <mergeCell ref="C76:G78"/>
    <mergeCell ref="H76:I78"/>
    <mergeCell ref="J76:N78"/>
    <mergeCell ref="A72:E72"/>
    <mergeCell ref="F72:G72"/>
    <mergeCell ref="H72:L72"/>
    <mergeCell ref="M72:N72"/>
    <mergeCell ref="A73:E73"/>
    <mergeCell ref="F73:G73"/>
    <mergeCell ref="H73:L73"/>
    <mergeCell ref="M73:N73"/>
    <mergeCell ref="A60:B61"/>
    <mergeCell ref="A62:B63"/>
    <mergeCell ref="A64:B65"/>
    <mergeCell ref="A66:B67"/>
    <mergeCell ref="A68:B69"/>
    <mergeCell ref="A70:B71"/>
    <mergeCell ref="A50:N50"/>
    <mergeCell ref="A51:B51"/>
    <mergeCell ref="A52:B53"/>
    <mergeCell ref="A54:B55"/>
    <mergeCell ref="A56:B57"/>
    <mergeCell ref="A58:B59"/>
    <mergeCell ref="A49:H49"/>
    <mergeCell ref="I49:J49"/>
    <mergeCell ref="K49:L49"/>
    <mergeCell ref="M49:N49"/>
    <mergeCell ref="O49:P49"/>
    <mergeCell ref="Q49:R49"/>
    <mergeCell ref="A48:H48"/>
    <mergeCell ref="I48:J48"/>
    <mergeCell ref="K48:L48"/>
    <mergeCell ref="M48:N48"/>
    <mergeCell ref="O48:P48"/>
    <mergeCell ref="Q48:R48"/>
    <mergeCell ref="A47:H47"/>
    <mergeCell ref="I47:J47"/>
    <mergeCell ref="K47:L47"/>
    <mergeCell ref="M47:N47"/>
    <mergeCell ref="O47:P47"/>
    <mergeCell ref="Q47:R47"/>
    <mergeCell ref="A46:H46"/>
    <mergeCell ref="I46:J46"/>
    <mergeCell ref="K46:L46"/>
    <mergeCell ref="M46:N46"/>
    <mergeCell ref="O46:P46"/>
    <mergeCell ref="Q46:R46"/>
    <mergeCell ref="A45:H45"/>
    <mergeCell ref="I45:J45"/>
    <mergeCell ref="K45:L45"/>
    <mergeCell ref="M45:N45"/>
    <mergeCell ref="O45:P45"/>
    <mergeCell ref="Q45:R45"/>
    <mergeCell ref="A44:H44"/>
    <mergeCell ref="I44:J44"/>
    <mergeCell ref="K44:L44"/>
    <mergeCell ref="M44:N44"/>
    <mergeCell ref="O44:P44"/>
    <mergeCell ref="Q44:R44"/>
    <mergeCell ref="A43:H43"/>
    <mergeCell ref="I43:J43"/>
    <mergeCell ref="K43:L43"/>
    <mergeCell ref="M43:N43"/>
    <mergeCell ref="O43:P43"/>
    <mergeCell ref="Q43:R43"/>
    <mergeCell ref="A42:H42"/>
    <mergeCell ref="I42:J42"/>
    <mergeCell ref="K42:L42"/>
    <mergeCell ref="M42:N42"/>
    <mergeCell ref="O42:P42"/>
    <mergeCell ref="Q42:R42"/>
    <mergeCell ref="A41:H41"/>
    <mergeCell ref="I41:J41"/>
    <mergeCell ref="K41:L41"/>
    <mergeCell ref="M41:N41"/>
    <mergeCell ref="O41:P41"/>
    <mergeCell ref="Q41:R41"/>
    <mergeCell ref="A40:H40"/>
    <mergeCell ref="I40:J40"/>
    <mergeCell ref="K40:L40"/>
    <mergeCell ref="M40:N40"/>
    <mergeCell ref="O40:P40"/>
    <mergeCell ref="Q40:R40"/>
    <mergeCell ref="A39:H39"/>
    <mergeCell ref="I39:J39"/>
    <mergeCell ref="K39:L39"/>
    <mergeCell ref="M39:N39"/>
    <mergeCell ref="O39:P39"/>
    <mergeCell ref="Q39:R39"/>
    <mergeCell ref="A38:H38"/>
    <mergeCell ref="I38:J38"/>
    <mergeCell ref="K38:L38"/>
    <mergeCell ref="M38:N38"/>
    <mergeCell ref="O38:P38"/>
    <mergeCell ref="Q38:R38"/>
    <mergeCell ref="A37:H37"/>
    <mergeCell ref="I37:J37"/>
    <mergeCell ref="K37:L37"/>
    <mergeCell ref="M37:N37"/>
    <mergeCell ref="O37:P37"/>
    <mergeCell ref="Q37:R37"/>
    <mergeCell ref="A36:H36"/>
    <mergeCell ref="I36:J36"/>
    <mergeCell ref="K36:L36"/>
    <mergeCell ref="M36:N36"/>
    <mergeCell ref="O36:P36"/>
    <mergeCell ref="Q36:R36"/>
    <mergeCell ref="A35:H35"/>
    <mergeCell ref="I35:J35"/>
    <mergeCell ref="K35:L35"/>
    <mergeCell ref="M35:N35"/>
    <mergeCell ref="O35:P35"/>
    <mergeCell ref="Q35:R35"/>
    <mergeCell ref="A34:H34"/>
    <mergeCell ref="I34:J34"/>
    <mergeCell ref="K34:L34"/>
    <mergeCell ref="M34:N34"/>
    <mergeCell ref="O34:P34"/>
    <mergeCell ref="A33:H33"/>
    <mergeCell ref="I33:J33"/>
    <mergeCell ref="K33:L33"/>
    <mergeCell ref="M33:N33"/>
    <mergeCell ref="O33:P33"/>
    <mergeCell ref="Q33:R33"/>
    <mergeCell ref="A32:H32"/>
    <mergeCell ref="I32:J32"/>
    <mergeCell ref="K32:L32"/>
    <mergeCell ref="M32:N32"/>
    <mergeCell ref="O32:P32"/>
    <mergeCell ref="Q32:R32"/>
    <mergeCell ref="A31:H31"/>
    <mergeCell ref="I31:J31"/>
    <mergeCell ref="K31:L31"/>
    <mergeCell ref="M31:N31"/>
    <mergeCell ref="O31:P31"/>
    <mergeCell ref="Q31:R31"/>
    <mergeCell ref="B26:G26"/>
    <mergeCell ref="I26:N26"/>
    <mergeCell ref="B27:G27"/>
    <mergeCell ref="I27:N27"/>
    <mergeCell ref="B28:G28"/>
    <mergeCell ref="I28:N28"/>
    <mergeCell ref="A10:B22"/>
    <mergeCell ref="C10:N22"/>
    <mergeCell ref="A23:N23"/>
    <mergeCell ref="B24:G24"/>
    <mergeCell ref="I24:N24"/>
    <mergeCell ref="B25:G25"/>
    <mergeCell ref="I25:N25"/>
    <mergeCell ref="O7:P7"/>
    <mergeCell ref="A8:B8"/>
    <mergeCell ref="C8:N8"/>
    <mergeCell ref="A9:B9"/>
    <mergeCell ref="C9:N9"/>
    <mergeCell ref="A5:C6"/>
    <mergeCell ref="D5:H6"/>
    <mergeCell ref="I5:N5"/>
    <mergeCell ref="I6:J6"/>
    <mergeCell ref="K6:L6"/>
    <mergeCell ref="M6:N6"/>
    <mergeCell ref="A1:N1"/>
    <mergeCell ref="A2:D2"/>
    <mergeCell ref="E2:H2"/>
    <mergeCell ref="I2:N2"/>
    <mergeCell ref="A3:D4"/>
    <mergeCell ref="E3:H4"/>
    <mergeCell ref="I3:N4"/>
    <mergeCell ref="A7:B7"/>
    <mergeCell ref="C7:N7"/>
  </mergeCells>
  <conditionalFormatting sqref="C51:N51 C53:N53 C55:N55 C63:N63 C57:M57 C61:N61 C59:N59 C65:N65 C67:N67">
    <cfRule type="cellIs" dxfId="17" priority="3" stopIfTrue="1" operator="equal">
      <formula>"x"</formula>
    </cfRule>
  </conditionalFormatting>
  <conditionalFormatting sqref="C50:N50 C52:N52 C54:N54 C56:N56 C64:N64 C58:M58 C62:N62 N57:N58 C60:N60 C66:N66 C68:N68">
    <cfRule type="cellIs" dxfId="16" priority="4" stopIfTrue="1" operator="equal">
      <formula>"x"</formula>
    </cfRule>
  </conditionalFormatting>
  <conditionalFormatting sqref="C52:N52 C54:N54 C56:N56 C58:N58 C66:N66 C60:M60 C64:N64 C62:N62 C68:N68 C70:N70">
    <cfRule type="cellIs" dxfId="15" priority="2" stopIfTrue="1" operator="equal">
      <formula>"x"</formula>
    </cfRule>
  </conditionalFormatting>
  <conditionalFormatting sqref="C53:N53 C55:N55 C57:N57 C59:N59 C67:N67 C61:M61 C65:N65 N60:N61 C63:N63 C69:N69 C71:N71">
    <cfRule type="cellIs" dxfId="14" priority="1" stopIfTrue="1" operator="equal">
      <formula>"x"</formula>
    </cfRule>
  </conditionalFormatting>
  <dataValidations count="1">
    <dataValidation showDropDown="1" errorTitle="Cronoprogramma" error="Attenzione: è possibile inserire solo il carattere X nel mese di riferimento." promptTitle="Cronoprogramma" prompt="Segnare con x i mesi interessati" sqref="C52:N71 IY52:JJ71 SU52:TF71 ACQ52:ADB71 AMM52:AMX71 AWI52:AWT71 BGE52:BGP71 BQA52:BQL71 BZW52:CAH71 CJS52:CKD71 CTO52:CTZ71 DDK52:DDV71 DNG52:DNR71 DXC52:DXN71 EGY52:EHJ71 EQU52:ERF71 FAQ52:FBB71 FKM52:FKX71 FUI52:FUT71 GEE52:GEP71 GOA52:GOL71 GXW52:GYH71 HHS52:HID71 HRO52:HRZ71 IBK52:IBV71 ILG52:ILR71 IVC52:IVN71 JEY52:JFJ71 JOU52:JPF71 JYQ52:JZB71 KIM52:KIX71 KSI52:KST71 LCE52:LCP71 LMA52:LML71 LVW52:LWH71 MFS52:MGD71 MPO52:MPZ71 MZK52:MZV71 NJG52:NJR71 NTC52:NTN71 OCY52:ODJ71 OMU52:ONF71 OWQ52:OXB71 PGM52:PGX71 PQI52:PQT71 QAE52:QAP71 QKA52:QKL71 QTW52:QUH71 RDS52:RED71 RNO52:RNZ71 RXK52:RXV71 SHG52:SHR71 SRC52:SRN71 TAY52:TBJ71 TKU52:TLF71 TUQ52:TVB71 UEM52:UEX71 UOI52:UOT71 UYE52:UYP71 VIA52:VIL71 VRW52:VSH71 WBS52:WCD71 WLO52:WLZ71 WVK52:WVV71 C65588:N65607 IY65588:JJ65607 SU65588:TF65607 ACQ65588:ADB65607 AMM65588:AMX65607 AWI65588:AWT65607 BGE65588:BGP65607 BQA65588:BQL65607 BZW65588:CAH65607 CJS65588:CKD65607 CTO65588:CTZ65607 DDK65588:DDV65607 DNG65588:DNR65607 DXC65588:DXN65607 EGY65588:EHJ65607 EQU65588:ERF65607 FAQ65588:FBB65607 FKM65588:FKX65607 FUI65588:FUT65607 GEE65588:GEP65607 GOA65588:GOL65607 GXW65588:GYH65607 HHS65588:HID65607 HRO65588:HRZ65607 IBK65588:IBV65607 ILG65588:ILR65607 IVC65588:IVN65607 JEY65588:JFJ65607 JOU65588:JPF65607 JYQ65588:JZB65607 KIM65588:KIX65607 KSI65588:KST65607 LCE65588:LCP65607 LMA65588:LML65607 LVW65588:LWH65607 MFS65588:MGD65607 MPO65588:MPZ65607 MZK65588:MZV65607 NJG65588:NJR65607 NTC65588:NTN65607 OCY65588:ODJ65607 OMU65588:ONF65607 OWQ65588:OXB65607 PGM65588:PGX65607 PQI65588:PQT65607 QAE65588:QAP65607 QKA65588:QKL65607 QTW65588:QUH65607 RDS65588:RED65607 RNO65588:RNZ65607 RXK65588:RXV65607 SHG65588:SHR65607 SRC65588:SRN65607 TAY65588:TBJ65607 TKU65588:TLF65607 TUQ65588:TVB65607 UEM65588:UEX65607 UOI65588:UOT65607 UYE65588:UYP65607 VIA65588:VIL65607 VRW65588:VSH65607 WBS65588:WCD65607 WLO65588:WLZ65607 WVK65588:WVV65607 C131124:N131143 IY131124:JJ131143 SU131124:TF131143 ACQ131124:ADB131143 AMM131124:AMX131143 AWI131124:AWT131143 BGE131124:BGP131143 BQA131124:BQL131143 BZW131124:CAH131143 CJS131124:CKD131143 CTO131124:CTZ131143 DDK131124:DDV131143 DNG131124:DNR131143 DXC131124:DXN131143 EGY131124:EHJ131143 EQU131124:ERF131143 FAQ131124:FBB131143 FKM131124:FKX131143 FUI131124:FUT131143 GEE131124:GEP131143 GOA131124:GOL131143 GXW131124:GYH131143 HHS131124:HID131143 HRO131124:HRZ131143 IBK131124:IBV131143 ILG131124:ILR131143 IVC131124:IVN131143 JEY131124:JFJ131143 JOU131124:JPF131143 JYQ131124:JZB131143 KIM131124:KIX131143 KSI131124:KST131143 LCE131124:LCP131143 LMA131124:LML131143 LVW131124:LWH131143 MFS131124:MGD131143 MPO131124:MPZ131143 MZK131124:MZV131143 NJG131124:NJR131143 NTC131124:NTN131143 OCY131124:ODJ131143 OMU131124:ONF131143 OWQ131124:OXB131143 PGM131124:PGX131143 PQI131124:PQT131143 QAE131124:QAP131143 QKA131124:QKL131143 QTW131124:QUH131143 RDS131124:RED131143 RNO131124:RNZ131143 RXK131124:RXV131143 SHG131124:SHR131143 SRC131124:SRN131143 TAY131124:TBJ131143 TKU131124:TLF131143 TUQ131124:TVB131143 UEM131124:UEX131143 UOI131124:UOT131143 UYE131124:UYP131143 VIA131124:VIL131143 VRW131124:VSH131143 WBS131124:WCD131143 WLO131124:WLZ131143 WVK131124:WVV131143 C196660:N196679 IY196660:JJ196679 SU196660:TF196679 ACQ196660:ADB196679 AMM196660:AMX196679 AWI196660:AWT196679 BGE196660:BGP196679 BQA196660:BQL196679 BZW196660:CAH196679 CJS196660:CKD196679 CTO196660:CTZ196679 DDK196660:DDV196679 DNG196660:DNR196679 DXC196660:DXN196679 EGY196660:EHJ196679 EQU196660:ERF196679 FAQ196660:FBB196679 FKM196660:FKX196679 FUI196660:FUT196679 GEE196660:GEP196679 GOA196660:GOL196679 GXW196660:GYH196679 HHS196660:HID196679 HRO196660:HRZ196679 IBK196660:IBV196679 ILG196660:ILR196679 IVC196660:IVN196679 JEY196660:JFJ196679 JOU196660:JPF196679 JYQ196660:JZB196679 KIM196660:KIX196679 KSI196660:KST196679 LCE196660:LCP196679 LMA196660:LML196679 LVW196660:LWH196679 MFS196660:MGD196679 MPO196660:MPZ196679 MZK196660:MZV196679 NJG196660:NJR196679 NTC196660:NTN196679 OCY196660:ODJ196679 OMU196660:ONF196679 OWQ196660:OXB196679 PGM196660:PGX196679 PQI196660:PQT196679 QAE196660:QAP196679 QKA196660:QKL196679 QTW196660:QUH196679 RDS196660:RED196679 RNO196660:RNZ196679 RXK196660:RXV196679 SHG196660:SHR196679 SRC196660:SRN196679 TAY196660:TBJ196679 TKU196660:TLF196679 TUQ196660:TVB196679 UEM196660:UEX196679 UOI196660:UOT196679 UYE196660:UYP196679 VIA196660:VIL196679 VRW196660:VSH196679 WBS196660:WCD196679 WLO196660:WLZ196679 WVK196660:WVV196679 C262196:N262215 IY262196:JJ262215 SU262196:TF262215 ACQ262196:ADB262215 AMM262196:AMX262215 AWI262196:AWT262215 BGE262196:BGP262215 BQA262196:BQL262215 BZW262196:CAH262215 CJS262196:CKD262215 CTO262196:CTZ262215 DDK262196:DDV262215 DNG262196:DNR262215 DXC262196:DXN262215 EGY262196:EHJ262215 EQU262196:ERF262215 FAQ262196:FBB262215 FKM262196:FKX262215 FUI262196:FUT262215 GEE262196:GEP262215 GOA262196:GOL262215 GXW262196:GYH262215 HHS262196:HID262215 HRO262196:HRZ262215 IBK262196:IBV262215 ILG262196:ILR262215 IVC262196:IVN262215 JEY262196:JFJ262215 JOU262196:JPF262215 JYQ262196:JZB262215 KIM262196:KIX262215 KSI262196:KST262215 LCE262196:LCP262215 LMA262196:LML262215 LVW262196:LWH262215 MFS262196:MGD262215 MPO262196:MPZ262215 MZK262196:MZV262215 NJG262196:NJR262215 NTC262196:NTN262215 OCY262196:ODJ262215 OMU262196:ONF262215 OWQ262196:OXB262215 PGM262196:PGX262215 PQI262196:PQT262215 QAE262196:QAP262215 QKA262196:QKL262215 QTW262196:QUH262215 RDS262196:RED262215 RNO262196:RNZ262215 RXK262196:RXV262215 SHG262196:SHR262215 SRC262196:SRN262215 TAY262196:TBJ262215 TKU262196:TLF262215 TUQ262196:TVB262215 UEM262196:UEX262215 UOI262196:UOT262215 UYE262196:UYP262215 VIA262196:VIL262215 VRW262196:VSH262215 WBS262196:WCD262215 WLO262196:WLZ262215 WVK262196:WVV262215 C327732:N327751 IY327732:JJ327751 SU327732:TF327751 ACQ327732:ADB327751 AMM327732:AMX327751 AWI327732:AWT327751 BGE327732:BGP327751 BQA327732:BQL327751 BZW327732:CAH327751 CJS327732:CKD327751 CTO327732:CTZ327751 DDK327732:DDV327751 DNG327732:DNR327751 DXC327732:DXN327751 EGY327732:EHJ327751 EQU327732:ERF327751 FAQ327732:FBB327751 FKM327732:FKX327751 FUI327732:FUT327751 GEE327732:GEP327751 GOA327732:GOL327751 GXW327732:GYH327751 HHS327732:HID327751 HRO327732:HRZ327751 IBK327732:IBV327751 ILG327732:ILR327751 IVC327732:IVN327751 JEY327732:JFJ327751 JOU327732:JPF327751 JYQ327732:JZB327751 KIM327732:KIX327751 KSI327732:KST327751 LCE327732:LCP327751 LMA327732:LML327751 LVW327732:LWH327751 MFS327732:MGD327751 MPO327732:MPZ327751 MZK327732:MZV327751 NJG327732:NJR327751 NTC327732:NTN327751 OCY327732:ODJ327751 OMU327732:ONF327751 OWQ327732:OXB327751 PGM327732:PGX327751 PQI327732:PQT327751 QAE327732:QAP327751 QKA327732:QKL327751 QTW327732:QUH327751 RDS327732:RED327751 RNO327732:RNZ327751 RXK327732:RXV327751 SHG327732:SHR327751 SRC327732:SRN327751 TAY327732:TBJ327751 TKU327732:TLF327751 TUQ327732:TVB327751 UEM327732:UEX327751 UOI327732:UOT327751 UYE327732:UYP327751 VIA327732:VIL327751 VRW327732:VSH327751 WBS327732:WCD327751 WLO327732:WLZ327751 WVK327732:WVV327751 C393268:N393287 IY393268:JJ393287 SU393268:TF393287 ACQ393268:ADB393287 AMM393268:AMX393287 AWI393268:AWT393287 BGE393268:BGP393287 BQA393268:BQL393287 BZW393268:CAH393287 CJS393268:CKD393287 CTO393268:CTZ393287 DDK393268:DDV393287 DNG393268:DNR393287 DXC393268:DXN393287 EGY393268:EHJ393287 EQU393268:ERF393287 FAQ393268:FBB393287 FKM393268:FKX393287 FUI393268:FUT393287 GEE393268:GEP393287 GOA393268:GOL393287 GXW393268:GYH393287 HHS393268:HID393287 HRO393268:HRZ393287 IBK393268:IBV393287 ILG393268:ILR393287 IVC393268:IVN393287 JEY393268:JFJ393287 JOU393268:JPF393287 JYQ393268:JZB393287 KIM393268:KIX393287 KSI393268:KST393287 LCE393268:LCP393287 LMA393268:LML393287 LVW393268:LWH393287 MFS393268:MGD393287 MPO393268:MPZ393287 MZK393268:MZV393287 NJG393268:NJR393287 NTC393268:NTN393287 OCY393268:ODJ393287 OMU393268:ONF393287 OWQ393268:OXB393287 PGM393268:PGX393287 PQI393268:PQT393287 QAE393268:QAP393287 QKA393268:QKL393287 QTW393268:QUH393287 RDS393268:RED393287 RNO393268:RNZ393287 RXK393268:RXV393287 SHG393268:SHR393287 SRC393268:SRN393287 TAY393268:TBJ393287 TKU393268:TLF393287 TUQ393268:TVB393287 UEM393268:UEX393287 UOI393268:UOT393287 UYE393268:UYP393287 VIA393268:VIL393287 VRW393268:VSH393287 WBS393268:WCD393287 WLO393268:WLZ393287 WVK393268:WVV393287 C458804:N458823 IY458804:JJ458823 SU458804:TF458823 ACQ458804:ADB458823 AMM458804:AMX458823 AWI458804:AWT458823 BGE458804:BGP458823 BQA458804:BQL458823 BZW458804:CAH458823 CJS458804:CKD458823 CTO458804:CTZ458823 DDK458804:DDV458823 DNG458804:DNR458823 DXC458804:DXN458823 EGY458804:EHJ458823 EQU458804:ERF458823 FAQ458804:FBB458823 FKM458804:FKX458823 FUI458804:FUT458823 GEE458804:GEP458823 GOA458804:GOL458823 GXW458804:GYH458823 HHS458804:HID458823 HRO458804:HRZ458823 IBK458804:IBV458823 ILG458804:ILR458823 IVC458804:IVN458823 JEY458804:JFJ458823 JOU458804:JPF458823 JYQ458804:JZB458823 KIM458804:KIX458823 KSI458804:KST458823 LCE458804:LCP458823 LMA458804:LML458823 LVW458804:LWH458823 MFS458804:MGD458823 MPO458804:MPZ458823 MZK458804:MZV458823 NJG458804:NJR458823 NTC458804:NTN458823 OCY458804:ODJ458823 OMU458804:ONF458823 OWQ458804:OXB458823 PGM458804:PGX458823 PQI458804:PQT458823 QAE458804:QAP458823 QKA458804:QKL458823 QTW458804:QUH458823 RDS458804:RED458823 RNO458804:RNZ458823 RXK458804:RXV458823 SHG458804:SHR458823 SRC458804:SRN458823 TAY458804:TBJ458823 TKU458804:TLF458823 TUQ458804:TVB458823 UEM458804:UEX458823 UOI458804:UOT458823 UYE458804:UYP458823 VIA458804:VIL458823 VRW458804:VSH458823 WBS458804:WCD458823 WLO458804:WLZ458823 WVK458804:WVV458823 C524340:N524359 IY524340:JJ524359 SU524340:TF524359 ACQ524340:ADB524359 AMM524340:AMX524359 AWI524340:AWT524359 BGE524340:BGP524359 BQA524340:BQL524359 BZW524340:CAH524359 CJS524340:CKD524359 CTO524340:CTZ524359 DDK524340:DDV524359 DNG524340:DNR524359 DXC524340:DXN524359 EGY524340:EHJ524359 EQU524340:ERF524359 FAQ524340:FBB524359 FKM524340:FKX524359 FUI524340:FUT524359 GEE524340:GEP524359 GOA524340:GOL524359 GXW524340:GYH524359 HHS524340:HID524359 HRO524340:HRZ524359 IBK524340:IBV524359 ILG524340:ILR524359 IVC524340:IVN524359 JEY524340:JFJ524359 JOU524340:JPF524359 JYQ524340:JZB524359 KIM524340:KIX524359 KSI524340:KST524359 LCE524340:LCP524359 LMA524340:LML524359 LVW524340:LWH524359 MFS524340:MGD524359 MPO524340:MPZ524359 MZK524340:MZV524359 NJG524340:NJR524359 NTC524340:NTN524359 OCY524340:ODJ524359 OMU524340:ONF524359 OWQ524340:OXB524359 PGM524340:PGX524359 PQI524340:PQT524359 QAE524340:QAP524359 QKA524340:QKL524359 QTW524340:QUH524359 RDS524340:RED524359 RNO524340:RNZ524359 RXK524340:RXV524359 SHG524340:SHR524359 SRC524340:SRN524359 TAY524340:TBJ524359 TKU524340:TLF524359 TUQ524340:TVB524359 UEM524340:UEX524359 UOI524340:UOT524359 UYE524340:UYP524359 VIA524340:VIL524359 VRW524340:VSH524359 WBS524340:WCD524359 WLO524340:WLZ524359 WVK524340:WVV524359 C589876:N589895 IY589876:JJ589895 SU589876:TF589895 ACQ589876:ADB589895 AMM589876:AMX589895 AWI589876:AWT589895 BGE589876:BGP589895 BQA589876:BQL589895 BZW589876:CAH589895 CJS589876:CKD589895 CTO589876:CTZ589895 DDK589876:DDV589895 DNG589876:DNR589895 DXC589876:DXN589895 EGY589876:EHJ589895 EQU589876:ERF589895 FAQ589876:FBB589895 FKM589876:FKX589895 FUI589876:FUT589895 GEE589876:GEP589895 GOA589876:GOL589895 GXW589876:GYH589895 HHS589876:HID589895 HRO589876:HRZ589895 IBK589876:IBV589895 ILG589876:ILR589895 IVC589876:IVN589895 JEY589876:JFJ589895 JOU589876:JPF589895 JYQ589876:JZB589895 KIM589876:KIX589895 KSI589876:KST589895 LCE589876:LCP589895 LMA589876:LML589895 LVW589876:LWH589895 MFS589876:MGD589895 MPO589876:MPZ589895 MZK589876:MZV589895 NJG589876:NJR589895 NTC589876:NTN589895 OCY589876:ODJ589895 OMU589876:ONF589895 OWQ589876:OXB589895 PGM589876:PGX589895 PQI589876:PQT589895 QAE589876:QAP589895 QKA589876:QKL589895 QTW589876:QUH589895 RDS589876:RED589895 RNO589876:RNZ589895 RXK589876:RXV589895 SHG589876:SHR589895 SRC589876:SRN589895 TAY589876:TBJ589895 TKU589876:TLF589895 TUQ589876:TVB589895 UEM589876:UEX589895 UOI589876:UOT589895 UYE589876:UYP589895 VIA589876:VIL589895 VRW589876:VSH589895 WBS589876:WCD589895 WLO589876:WLZ589895 WVK589876:WVV589895 C655412:N655431 IY655412:JJ655431 SU655412:TF655431 ACQ655412:ADB655431 AMM655412:AMX655431 AWI655412:AWT655431 BGE655412:BGP655431 BQA655412:BQL655431 BZW655412:CAH655431 CJS655412:CKD655431 CTO655412:CTZ655431 DDK655412:DDV655431 DNG655412:DNR655431 DXC655412:DXN655431 EGY655412:EHJ655431 EQU655412:ERF655431 FAQ655412:FBB655431 FKM655412:FKX655431 FUI655412:FUT655431 GEE655412:GEP655431 GOA655412:GOL655431 GXW655412:GYH655431 HHS655412:HID655431 HRO655412:HRZ655431 IBK655412:IBV655431 ILG655412:ILR655431 IVC655412:IVN655431 JEY655412:JFJ655431 JOU655412:JPF655431 JYQ655412:JZB655431 KIM655412:KIX655431 KSI655412:KST655431 LCE655412:LCP655431 LMA655412:LML655431 LVW655412:LWH655431 MFS655412:MGD655431 MPO655412:MPZ655431 MZK655412:MZV655431 NJG655412:NJR655431 NTC655412:NTN655431 OCY655412:ODJ655431 OMU655412:ONF655431 OWQ655412:OXB655431 PGM655412:PGX655431 PQI655412:PQT655431 QAE655412:QAP655431 QKA655412:QKL655431 QTW655412:QUH655431 RDS655412:RED655431 RNO655412:RNZ655431 RXK655412:RXV655431 SHG655412:SHR655431 SRC655412:SRN655431 TAY655412:TBJ655431 TKU655412:TLF655431 TUQ655412:TVB655431 UEM655412:UEX655431 UOI655412:UOT655431 UYE655412:UYP655431 VIA655412:VIL655431 VRW655412:VSH655431 WBS655412:WCD655431 WLO655412:WLZ655431 WVK655412:WVV655431 C720948:N720967 IY720948:JJ720967 SU720948:TF720967 ACQ720948:ADB720967 AMM720948:AMX720967 AWI720948:AWT720967 BGE720948:BGP720967 BQA720948:BQL720967 BZW720948:CAH720967 CJS720948:CKD720967 CTO720948:CTZ720967 DDK720948:DDV720967 DNG720948:DNR720967 DXC720948:DXN720967 EGY720948:EHJ720967 EQU720948:ERF720967 FAQ720948:FBB720967 FKM720948:FKX720967 FUI720948:FUT720967 GEE720948:GEP720967 GOA720948:GOL720967 GXW720948:GYH720967 HHS720948:HID720967 HRO720948:HRZ720967 IBK720948:IBV720967 ILG720948:ILR720967 IVC720948:IVN720967 JEY720948:JFJ720967 JOU720948:JPF720967 JYQ720948:JZB720967 KIM720948:KIX720967 KSI720948:KST720967 LCE720948:LCP720967 LMA720948:LML720967 LVW720948:LWH720967 MFS720948:MGD720967 MPO720948:MPZ720967 MZK720948:MZV720967 NJG720948:NJR720967 NTC720948:NTN720967 OCY720948:ODJ720967 OMU720948:ONF720967 OWQ720948:OXB720967 PGM720948:PGX720967 PQI720948:PQT720967 QAE720948:QAP720967 QKA720948:QKL720967 QTW720948:QUH720967 RDS720948:RED720967 RNO720948:RNZ720967 RXK720948:RXV720967 SHG720948:SHR720967 SRC720948:SRN720967 TAY720948:TBJ720967 TKU720948:TLF720967 TUQ720948:TVB720967 UEM720948:UEX720967 UOI720948:UOT720967 UYE720948:UYP720967 VIA720948:VIL720967 VRW720948:VSH720967 WBS720948:WCD720967 WLO720948:WLZ720967 WVK720948:WVV720967 C786484:N786503 IY786484:JJ786503 SU786484:TF786503 ACQ786484:ADB786503 AMM786484:AMX786503 AWI786484:AWT786503 BGE786484:BGP786503 BQA786484:BQL786503 BZW786484:CAH786503 CJS786484:CKD786503 CTO786484:CTZ786503 DDK786484:DDV786503 DNG786484:DNR786503 DXC786484:DXN786503 EGY786484:EHJ786503 EQU786484:ERF786503 FAQ786484:FBB786503 FKM786484:FKX786503 FUI786484:FUT786503 GEE786484:GEP786503 GOA786484:GOL786503 GXW786484:GYH786503 HHS786484:HID786503 HRO786484:HRZ786503 IBK786484:IBV786503 ILG786484:ILR786503 IVC786484:IVN786503 JEY786484:JFJ786503 JOU786484:JPF786503 JYQ786484:JZB786503 KIM786484:KIX786503 KSI786484:KST786503 LCE786484:LCP786503 LMA786484:LML786503 LVW786484:LWH786503 MFS786484:MGD786503 MPO786484:MPZ786503 MZK786484:MZV786503 NJG786484:NJR786503 NTC786484:NTN786503 OCY786484:ODJ786503 OMU786484:ONF786503 OWQ786484:OXB786503 PGM786484:PGX786503 PQI786484:PQT786503 QAE786484:QAP786503 QKA786484:QKL786503 QTW786484:QUH786503 RDS786484:RED786503 RNO786484:RNZ786503 RXK786484:RXV786503 SHG786484:SHR786503 SRC786484:SRN786503 TAY786484:TBJ786503 TKU786484:TLF786503 TUQ786484:TVB786503 UEM786484:UEX786503 UOI786484:UOT786503 UYE786484:UYP786503 VIA786484:VIL786503 VRW786484:VSH786503 WBS786484:WCD786503 WLO786484:WLZ786503 WVK786484:WVV786503 C852020:N852039 IY852020:JJ852039 SU852020:TF852039 ACQ852020:ADB852039 AMM852020:AMX852039 AWI852020:AWT852039 BGE852020:BGP852039 BQA852020:BQL852039 BZW852020:CAH852039 CJS852020:CKD852039 CTO852020:CTZ852039 DDK852020:DDV852039 DNG852020:DNR852039 DXC852020:DXN852039 EGY852020:EHJ852039 EQU852020:ERF852039 FAQ852020:FBB852039 FKM852020:FKX852039 FUI852020:FUT852039 GEE852020:GEP852039 GOA852020:GOL852039 GXW852020:GYH852039 HHS852020:HID852039 HRO852020:HRZ852039 IBK852020:IBV852039 ILG852020:ILR852039 IVC852020:IVN852039 JEY852020:JFJ852039 JOU852020:JPF852039 JYQ852020:JZB852039 KIM852020:KIX852039 KSI852020:KST852039 LCE852020:LCP852039 LMA852020:LML852039 LVW852020:LWH852039 MFS852020:MGD852039 MPO852020:MPZ852039 MZK852020:MZV852039 NJG852020:NJR852039 NTC852020:NTN852039 OCY852020:ODJ852039 OMU852020:ONF852039 OWQ852020:OXB852039 PGM852020:PGX852039 PQI852020:PQT852039 QAE852020:QAP852039 QKA852020:QKL852039 QTW852020:QUH852039 RDS852020:RED852039 RNO852020:RNZ852039 RXK852020:RXV852039 SHG852020:SHR852039 SRC852020:SRN852039 TAY852020:TBJ852039 TKU852020:TLF852039 TUQ852020:TVB852039 UEM852020:UEX852039 UOI852020:UOT852039 UYE852020:UYP852039 VIA852020:VIL852039 VRW852020:VSH852039 WBS852020:WCD852039 WLO852020:WLZ852039 WVK852020:WVV852039 C917556:N917575 IY917556:JJ917575 SU917556:TF917575 ACQ917556:ADB917575 AMM917556:AMX917575 AWI917556:AWT917575 BGE917556:BGP917575 BQA917556:BQL917575 BZW917556:CAH917575 CJS917556:CKD917575 CTO917556:CTZ917575 DDK917556:DDV917575 DNG917556:DNR917575 DXC917556:DXN917575 EGY917556:EHJ917575 EQU917556:ERF917575 FAQ917556:FBB917575 FKM917556:FKX917575 FUI917556:FUT917575 GEE917556:GEP917575 GOA917556:GOL917575 GXW917556:GYH917575 HHS917556:HID917575 HRO917556:HRZ917575 IBK917556:IBV917575 ILG917556:ILR917575 IVC917556:IVN917575 JEY917556:JFJ917575 JOU917556:JPF917575 JYQ917556:JZB917575 KIM917556:KIX917575 KSI917556:KST917575 LCE917556:LCP917575 LMA917556:LML917575 LVW917556:LWH917575 MFS917556:MGD917575 MPO917556:MPZ917575 MZK917556:MZV917575 NJG917556:NJR917575 NTC917556:NTN917575 OCY917556:ODJ917575 OMU917556:ONF917575 OWQ917556:OXB917575 PGM917556:PGX917575 PQI917556:PQT917575 QAE917556:QAP917575 QKA917556:QKL917575 QTW917556:QUH917575 RDS917556:RED917575 RNO917556:RNZ917575 RXK917556:RXV917575 SHG917556:SHR917575 SRC917556:SRN917575 TAY917556:TBJ917575 TKU917556:TLF917575 TUQ917556:TVB917575 UEM917556:UEX917575 UOI917556:UOT917575 UYE917556:UYP917575 VIA917556:VIL917575 VRW917556:VSH917575 WBS917556:WCD917575 WLO917556:WLZ917575 WVK917556:WVV917575 C983092:N983111 IY983092:JJ983111 SU983092:TF983111 ACQ983092:ADB983111 AMM983092:AMX983111 AWI983092:AWT983111 BGE983092:BGP983111 BQA983092:BQL983111 BZW983092:CAH983111 CJS983092:CKD983111 CTO983092:CTZ983111 DDK983092:DDV983111 DNG983092:DNR983111 DXC983092:DXN983111 EGY983092:EHJ983111 EQU983092:ERF983111 FAQ983092:FBB983111 FKM983092:FKX983111 FUI983092:FUT983111 GEE983092:GEP983111 GOA983092:GOL983111 GXW983092:GYH983111 HHS983092:HID983111 HRO983092:HRZ983111 IBK983092:IBV983111 ILG983092:ILR983111 IVC983092:IVN983111 JEY983092:JFJ983111 JOU983092:JPF983111 JYQ983092:JZB983111 KIM983092:KIX983111 KSI983092:KST983111 LCE983092:LCP983111 LMA983092:LML983111 LVW983092:LWH983111 MFS983092:MGD983111 MPO983092:MPZ983111 MZK983092:MZV983111 NJG983092:NJR983111 NTC983092:NTN983111 OCY983092:ODJ983111 OMU983092:ONF983111 OWQ983092:OXB983111 PGM983092:PGX983111 PQI983092:PQT983111 QAE983092:QAP983111 QKA983092:QKL983111 QTW983092:QUH983111 RDS983092:RED983111 RNO983092:RNZ983111 RXK983092:RXV983111 SHG983092:SHR983111 SRC983092:SRN983111 TAY983092:TBJ983111 TKU983092:TLF983111 TUQ983092:TVB983111 UEM983092:UEX983111 UOI983092:UOT983111 UYE983092:UYP983111 VIA983092:VIL983111 VRW983092:VSH983111 WBS983092:WCD983111 WLO983092:WLZ983111 WVK983092:WVV983111"/>
  </dataValidations>
  <printOptions horizontalCentered="1"/>
  <pageMargins left="0.23622047244094491" right="0.15748031496062992" top="0.55118110236220474" bottom="0.59055118110236227" header="0.23622047244094491" footer="0.23622047244094491"/>
  <pageSetup paperSize="9" scale="80" orientation="portrait" horizontalDpi="300" verticalDpi="300" r:id="rId1"/>
  <headerFooter alignWithMargins="0"/>
  <rowBreaks count="1" manualBreakCount="1">
    <brk id="47" max="16383" man="1"/>
  </rowBreaks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002060"/>
  </sheetPr>
  <dimension ref="A1:IU65471"/>
  <sheetViews>
    <sheetView zoomScaleNormal="100" workbookViewId="0">
      <selection activeCell="U25" sqref="U25"/>
    </sheetView>
  </sheetViews>
  <sheetFormatPr defaultRowHeight="12.75" x14ac:dyDescent="0.25"/>
  <cols>
    <col min="1" max="1" width="8.5703125" style="14" customWidth="1"/>
    <col min="2" max="2" width="10" style="14" customWidth="1"/>
    <col min="3" max="3" width="6.5703125" style="14" customWidth="1"/>
    <col min="4" max="4" width="8.5703125" style="14" customWidth="1"/>
    <col min="5" max="7" width="6.5703125" style="14" customWidth="1"/>
    <col min="8" max="8" width="14" style="14" customWidth="1"/>
    <col min="9" max="9" width="6.5703125" style="14" customWidth="1"/>
    <col min="10" max="10" width="10.7109375" style="14" customWidth="1"/>
    <col min="11" max="11" width="6.5703125" style="14" customWidth="1"/>
    <col min="12" max="12" width="11.42578125" style="14" customWidth="1"/>
    <col min="13" max="13" width="6.5703125" style="14" customWidth="1"/>
    <col min="14" max="14" width="11" style="14" customWidth="1"/>
    <col min="15" max="15" width="9.140625" style="14"/>
    <col min="16" max="16" width="0.42578125" style="14" customWidth="1"/>
    <col min="17" max="17" width="9.140625" style="14"/>
    <col min="18" max="18" width="0.140625" style="14" customWidth="1"/>
    <col min="19" max="244" width="9.140625" style="14"/>
    <col min="245" max="245" width="14.140625" style="14" bestFit="1" customWidth="1"/>
    <col min="246" max="256" width="9.140625" style="14"/>
    <col min="257" max="257" width="8.5703125" style="14" customWidth="1"/>
    <col min="258" max="258" width="10" style="14" customWidth="1"/>
    <col min="259" max="259" width="6.5703125" style="14" customWidth="1"/>
    <col min="260" max="260" width="8.5703125" style="14" customWidth="1"/>
    <col min="261" max="263" width="6.5703125" style="14" customWidth="1"/>
    <col min="264" max="264" width="14" style="14" customWidth="1"/>
    <col min="265" max="265" width="6.5703125" style="14" customWidth="1"/>
    <col min="266" max="266" width="10.7109375" style="14" customWidth="1"/>
    <col min="267" max="267" width="6.5703125" style="14" customWidth="1"/>
    <col min="268" max="268" width="11.42578125" style="14" customWidth="1"/>
    <col min="269" max="269" width="6.5703125" style="14" customWidth="1"/>
    <col min="270" max="270" width="11" style="14" customWidth="1"/>
    <col min="271" max="271" width="9.140625" style="14"/>
    <col min="272" max="272" width="0.42578125" style="14" customWidth="1"/>
    <col min="273" max="273" width="9.140625" style="14"/>
    <col min="274" max="274" width="0.140625" style="14" customWidth="1"/>
    <col min="275" max="500" width="9.140625" style="14"/>
    <col min="501" max="501" width="14.140625" style="14" bestFit="1" customWidth="1"/>
    <col min="502" max="512" width="9.140625" style="14"/>
    <col min="513" max="513" width="8.5703125" style="14" customWidth="1"/>
    <col min="514" max="514" width="10" style="14" customWidth="1"/>
    <col min="515" max="515" width="6.5703125" style="14" customWidth="1"/>
    <col min="516" max="516" width="8.5703125" style="14" customWidth="1"/>
    <col min="517" max="519" width="6.5703125" style="14" customWidth="1"/>
    <col min="520" max="520" width="14" style="14" customWidth="1"/>
    <col min="521" max="521" width="6.5703125" style="14" customWidth="1"/>
    <col min="522" max="522" width="10.7109375" style="14" customWidth="1"/>
    <col min="523" max="523" width="6.5703125" style="14" customWidth="1"/>
    <col min="524" max="524" width="11.42578125" style="14" customWidth="1"/>
    <col min="525" max="525" width="6.5703125" style="14" customWidth="1"/>
    <col min="526" max="526" width="11" style="14" customWidth="1"/>
    <col min="527" max="527" width="9.140625" style="14"/>
    <col min="528" max="528" width="0.42578125" style="14" customWidth="1"/>
    <col min="529" max="529" width="9.140625" style="14"/>
    <col min="530" max="530" width="0.140625" style="14" customWidth="1"/>
    <col min="531" max="756" width="9.140625" style="14"/>
    <col min="757" max="757" width="14.140625" style="14" bestFit="1" customWidth="1"/>
    <col min="758" max="768" width="9.140625" style="14"/>
    <col min="769" max="769" width="8.5703125" style="14" customWidth="1"/>
    <col min="770" max="770" width="10" style="14" customWidth="1"/>
    <col min="771" max="771" width="6.5703125" style="14" customWidth="1"/>
    <col min="772" max="772" width="8.5703125" style="14" customWidth="1"/>
    <col min="773" max="775" width="6.5703125" style="14" customWidth="1"/>
    <col min="776" max="776" width="14" style="14" customWidth="1"/>
    <col min="777" max="777" width="6.5703125" style="14" customWidth="1"/>
    <col min="778" max="778" width="10.7109375" style="14" customWidth="1"/>
    <col min="779" max="779" width="6.5703125" style="14" customWidth="1"/>
    <col min="780" max="780" width="11.42578125" style="14" customWidth="1"/>
    <col min="781" max="781" width="6.5703125" style="14" customWidth="1"/>
    <col min="782" max="782" width="11" style="14" customWidth="1"/>
    <col min="783" max="783" width="9.140625" style="14"/>
    <col min="784" max="784" width="0.42578125" style="14" customWidth="1"/>
    <col min="785" max="785" width="9.140625" style="14"/>
    <col min="786" max="786" width="0.140625" style="14" customWidth="1"/>
    <col min="787" max="1012" width="9.140625" style="14"/>
    <col min="1013" max="1013" width="14.140625" style="14" bestFit="1" customWidth="1"/>
    <col min="1014" max="1024" width="9.140625" style="14"/>
    <col min="1025" max="1025" width="8.5703125" style="14" customWidth="1"/>
    <col min="1026" max="1026" width="10" style="14" customWidth="1"/>
    <col min="1027" max="1027" width="6.5703125" style="14" customWidth="1"/>
    <col min="1028" max="1028" width="8.5703125" style="14" customWidth="1"/>
    <col min="1029" max="1031" width="6.5703125" style="14" customWidth="1"/>
    <col min="1032" max="1032" width="14" style="14" customWidth="1"/>
    <col min="1033" max="1033" width="6.5703125" style="14" customWidth="1"/>
    <col min="1034" max="1034" width="10.7109375" style="14" customWidth="1"/>
    <col min="1035" max="1035" width="6.5703125" style="14" customWidth="1"/>
    <col min="1036" max="1036" width="11.42578125" style="14" customWidth="1"/>
    <col min="1037" max="1037" width="6.5703125" style="14" customWidth="1"/>
    <col min="1038" max="1038" width="11" style="14" customWidth="1"/>
    <col min="1039" max="1039" width="9.140625" style="14"/>
    <col min="1040" max="1040" width="0.42578125" style="14" customWidth="1"/>
    <col min="1041" max="1041" width="9.140625" style="14"/>
    <col min="1042" max="1042" width="0.140625" style="14" customWidth="1"/>
    <col min="1043" max="1268" width="9.140625" style="14"/>
    <col min="1269" max="1269" width="14.140625" style="14" bestFit="1" customWidth="1"/>
    <col min="1270" max="1280" width="9.140625" style="14"/>
    <col min="1281" max="1281" width="8.5703125" style="14" customWidth="1"/>
    <col min="1282" max="1282" width="10" style="14" customWidth="1"/>
    <col min="1283" max="1283" width="6.5703125" style="14" customWidth="1"/>
    <col min="1284" max="1284" width="8.5703125" style="14" customWidth="1"/>
    <col min="1285" max="1287" width="6.5703125" style="14" customWidth="1"/>
    <col min="1288" max="1288" width="14" style="14" customWidth="1"/>
    <col min="1289" max="1289" width="6.5703125" style="14" customWidth="1"/>
    <col min="1290" max="1290" width="10.7109375" style="14" customWidth="1"/>
    <col min="1291" max="1291" width="6.5703125" style="14" customWidth="1"/>
    <col min="1292" max="1292" width="11.42578125" style="14" customWidth="1"/>
    <col min="1293" max="1293" width="6.5703125" style="14" customWidth="1"/>
    <col min="1294" max="1294" width="11" style="14" customWidth="1"/>
    <col min="1295" max="1295" width="9.140625" style="14"/>
    <col min="1296" max="1296" width="0.42578125" style="14" customWidth="1"/>
    <col min="1297" max="1297" width="9.140625" style="14"/>
    <col min="1298" max="1298" width="0.140625" style="14" customWidth="1"/>
    <col min="1299" max="1524" width="9.140625" style="14"/>
    <col min="1525" max="1525" width="14.140625" style="14" bestFit="1" customWidth="1"/>
    <col min="1526" max="1536" width="9.140625" style="14"/>
    <col min="1537" max="1537" width="8.5703125" style="14" customWidth="1"/>
    <col min="1538" max="1538" width="10" style="14" customWidth="1"/>
    <col min="1539" max="1539" width="6.5703125" style="14" customWidth="1"/>
    <col min="1540" max="1540" width="8.5703125" style="14" customWidth="1"/>
    <col min="1541" max="1543" width="6.5703125" style="14" customWidth="1"/>
    <col min="1544" max="1544" width="14" style="14" customWidth="1"/>
    <col min="1545" max="1545" width="6.5703125" style="14" customWidth="1"/>
    <col min="1546" max="1546" width="10.7109375" style="14" customWidth="1"/>
    <col min="1547" max="1547" width="6.5703125" style="14" customWidth="1"/>
    <col min="1548" max="1548" width="11.42578125" style="14" customWidth="1"/>
    <col min="1549" max="1549" width="6.5703125" style="14" customWidth="1"/>
    <col min="1550" max="1550" width="11" style="14" customWidth="1"/>
    <col min="1551" max="1551" width="9.140625" style="14"/>
    <col min="1552" max="1552" width="0.42578125" style="14" customWidth="1"/>
    <col min="1553" max="1553" width="9.140625" style="14"/>
    <col min="1554" max="1554" width="0.140625" style="14" customWidth="1"/>
    <col min="1555" max="1780" width="9.140625" style="14"/>
    <col min="1781" max="1781" width="14.140625" style="14" bestFit="1" customWidth="1"/>
    <col min="1782" max="1792" width="9.140625" style="14"/>
    <col min="1793" max="1793" width="8.5703125" style="14" customWidth="1"/>
    <col min="1794" max="1794" width="10" style="14" customWidth="1"/>
    <col min="1795" max="1795" width="6.5703125" style="14" customWidth="1"/>
    <col min="1796" max="1796" width="8.5703125" style="14" customWidth="1"/>
    <col min="1797" max="1799" width="6.5703125" style="14" customWidth="1"/>
    <col min="1800" max="1800" width="14" style="14" customWidth="1"/>
    <col min="1801" max="1801" width="6.5703125" style="14" customWidth="1"/>
    <col min="1802" max="1802" width="10.7109375" style="14" customWidth="1"/>
    <col min="1803" max="1803" width="6.5703125" style="14" customWidth="1"/>
    <col min="1804" max="1804" width="11.42578125" style="14" customWidth="1"/>
    <col min="1805" max="1805" width="6.5703125" style="14" customWidth="1"/>
    <col min="1806" max="1806" width="11" style="14" customWidth="1"/>
    <col min="1807" max="1807" width="9.140625" style="14"/>
    <col min="1808" max="1808" width="0.42578125" style="14" customWidth="1"/>
    <col min="1809" max="1809" width="9.140625" style="14"/>
    <col min="1810" max="1810" width="0.140625" style="14" customWidth="1"/>
    <col min="1811" max="2036" width="9.140625" style="14"/>
    <col min="2037" max="2037" width="14.140625" style="14" bestFit="1" customWidth="1"/>
    <col min="2038" max="2048" width="9.140625" style="14"/>
    <col min="2049" max="2049" width="8.5703125" style="14" customWidth="1"/>
    <col min="2050" max="2050" width="10" style="14" customWidth="1"/>
    <col min="2051" max="2051" width="6.5703125" style="14" customWidth="1"/>
    <col min="2052" max="2052" width="8.5703125" style="14" customWidth="1"/>
    <col min="2053" max="2055" width="6.5703125" style="14" customWidth="1"/>
    <col min="2056" max="2056" width="14" style="14" customWidth="1"/>
    <col min="2057" max="2057" width="6.5703125" style="14" customWidth="1"/>
    <col min="2058" max="2058" width="10.7109375" style="14" customWidth="1"/>
    <col min="2059" max="2059" width="6.5703125" style="14" customWidth="1"/>
    <col min="2060" max="2060" width="11.42578125" style="14" customWidth="1"/>
    <col min="2061" max="2061" width="6.5703125" style="14" customWidth="1"/>
    <col min="2062" max="2062" width="11" style="14" customWidth="1"/>
    <col min="2063" max="2063" width="9.140625" style="14"/>
    <col min="2064" max="2064" width="0.42578125" style="14" customWidth="1"/>
    <col min="2065" max="2065" width="9.140625" style="14"/>
    <col min="2066" max="2066" width="0.140625" style="14" customWidth="1"/>
    <col min="2067" max="2292" width="9.140625" style="14"/>
    <col min="2293" max="2293" width="14.140625" style="14" bestFit="1" customWidth="1"/>
    <col min="2294" max="2304" width="9.140625" style="14"/>
    <col min="2305" max="2305" width="8.5703125" style="14" customWidth="1"/>
    <col min="2306" max="2306" width="10" style="14" customWidth="1"/>
    <col min="2307" max="2307" width="6.5703125" style="14" customWidth="1"/>
    <col min="2308" max="2308" width="8.5703125" style="14" customWidth="1"/>
    <col min="2309" max="2311" width="6.5703125" style="14" customWidth="1"/>
    <col min="2312" max="2312" width="14" style="14" customWidth="1"/>
    <col min="2313" max="2313" width="6.5703125" style="14" customWidth="1"/>
    <col min="2314" max="2314" width="10.7109375" style="14" customWidth="1"/>
    <col min="2315" max="2315" width="6.5703125" style="14" customWidth="1"/>
    <col min="2316" max="2316" width="11.42578125" style="14" customWidth="1"/>
    <col min="2317" max="2317" width="6.5703125" style="14" customWidth="1"/>
    <col min="2318" max="2318" width="11" style="14" customWidth="1"/>
    <col min="2319" max="2319" width="9.140625" style="14"/>
    <col min="2320" max="2320" width="0.42578125" style="14" customWidth="1"/>
    <col min="2321" max="2321" width="9.140625" style="14"/>
    <col min="2322" max="2322" width="0.140625" style="14" customWidth="1"/>
    <col min="2323" max="2548" width="9.140625" style="14"/>
    <col min="2549" max="2549" width="14.140625" style="14" bestFit="1" customWidth="1"/>
    <col min="2550" max="2560" width="9.140625" style="14"/>
    <col min="2561" max="2561" width="8.5703125" style="14" customWidth="1"/>
    <col min="2562" max="2562" width="10" style="14" customWidth="1"/>
    <col min="2563" max="2563" width="6.5703125" style="14" customWidth="1"/>
    <col min="2564" max="2564" width="8.5703125" style="14" customWidth="1"/>
    <col min="2565" max="2567" width="6.5703125" style="14" customWidth="1"/>
    <col min="2568" max="2568" width="14" style="14" customWidth="1"/>
    <col min="2569" max="2569" width="6.5703125" style="14" customWidth="1"/>
    <col min="2570" max="2570" width="10.7109375" style="14" customWidth="1"/>
    <col min="2571" max="2571" width="6.5703125" style="14" customWidth="1"/>
    <col min="2572" max="2572" width="11.42578125" style="14" customWidth="1"/>
    <col min="2573" max="2573" width="6.5703125" style="14" customWidth="1"/>
    <col min="2574" max="2574" width="11" style="14" customWidth="1"/>
    <col min="2575" max="2575" width="9.140625" style="14"/>
    <col min="2576" max="2576" width="0.42578125" style="14" customWidth="1"/>
    <col min="2577" max="2577" width="9.140625" style="14"/>
    <col min="2578" max="2578" width="0.140625" style="14" customWidth="1"/>
    <col min="2579" max="2804" width="9.140625" style="14"/>
    <col min="2805" max="2805" width="14.140625" style="14" bestFit="1" customWidth="1"/>
    <col min="2806" max="2816" width="9.140625" style="14"/>
    <col min="2817" max="2817" width="8.5703125" style="14" customWidth="1"/>
    <col min="2818" max="2818" width="10" style="14" customWidth="1"/>
    <col min="2819" max="2819" width="6.5703125" style="14" customWidth="1"/>
    <col min="2820" max="2820" width="8.5703125" style="14" customWidth="1"/>
    <col min="2821" max="2823" width="6.5703125" style="14" customWidth="1"/>
    <col min="2824" max="2824" width="14" style="14" customWidth="1"/>
    <col min="2825" max="2825" width="6.5703125" style="14" customWidth="1"/>
    <col min="2826" max="2826" width="10.7109375" style="14" customWidth="1"/>
    <col min="2827" max="2827" width="6.5703125" style="14" customWidth="1"/>
    <col min="2828" max="2828" width="11.42578125" style="14" customWidth="1"/>
    <col min="2829" max="2829" width="6.5703125" style="14" customWidth="1"/>
    <col min="2830" max="2830" width="11" style="14" customWidth="1"/>
    <col min="2831" max="2831" width="9.140625" style="14"/>
    <col min="2832" max="2832" width="0.42578125" style="14" customWidth="1"/>
    <col min="2833" max="2833" width="9.140625" style="14"/>
    <col min="2834" max="2834" width="0.140625" style="14" customWidth="1"/>
    <col min="2835" max="3060" width="9.140625" style="14"/>
    <col min="3061" max="3061" width="14.140625" style="14" bestFit="1" customWidth="1"/>
    <col min="3062" max="3072" width="9.140625" style="14"/>
    <col min="3073" max="3073" width="8.5703125" style="14" customWidth="1"/>
    <col min="3074" max="3074" width="10" style="14" customWidth="1"/>
    <col min="3075" max="3075" width="6.5703125" style="14" customWidth="1"/>
    <col min="3076" max="3076" width="8.5703125" style="14" customWidth="1"/>
    <col min="3077" max="3079" width="6.5703125" style="14" customWidth="1"/>
    <col min="3080" max="3080" width="14" style="14" customWidth="1"/>
    <col min="3081" max="3081" width="6.5703125" style="14" customWidth="1"/>
    <col min="3082" max="3082" width="10.7109375" style="14" customWidth="1"/>
    <col min="3083" max="3083" width="6.5703125" style="14" customWidth="1"/>
    <col min="3084" max="3084" width="11.42578125" style="14" customWidth="1"/>
    <col min="3085" max="3085" width="6.5703125" style="14" customWidth="1"/>
    <col min="3086" max="3086" width="11" style="14" customWidth="1"/>
    <col min="3087" max="3087" width="9.140625" style="14"/>
    <col min="3088" max="3088" width="0.42578125" style="14" customWidth="1"/>
    <col min="3089" max="3089" width="9.140625" style="14"/>
    <col min="3090" max="3090" width="0.140625" style="14" customWidth="1"/>
    <col min="3091" max="3316" width="9.140625" style="14"/>
    <col min="3317" max="3317" width="14.140625" style="14" bestFit="1" customWidth="1"/>
    <col min="3318" max="3328" width="9.140625" style="14"/>
    <col min="3329" max="3329" width="8.5703125" style="14" customWidth="1"/>
    <col min="3330" max="3330" width="10" style="14" customWidth="1"/>
    <col min="3331" max="3331" width="6.5703125" style="14" customWidth="1"/>
    <col min="3332" max="3332" width="8.5703125" style="14" customWidth="1"/>
    <col min="3333" max="3335" width="6.5703125" style="14" customWidth="1"/>
    <col min="3336" max="3336" width="14" style="14" customWidth="1"/>
    <col min="3337" max="3337" width="6.5703125" style="14" customWidth="1"/>
    <col min="3338" max="3338" width="10.7109375" style="14" customWidth="1"/>
    <col min="3339" max="3339" width="6.5703125" style="14" customWidth="1"/>
    <col min="3340" max="3340" width="11.42578125" style="14" customWidth="1"/>
    <col min="3341" max="3341" width="6.5703125" style="14" customWidth="1"/>
    <col min="3342" max="3342" width="11" style="14" customWidth="1"/>
    <col min="3343" max="3343" width="9.140625" style="14"/>
    <col min="3344" max="3344" width="0.42578125" style="14" customWidth="1"/>
    <col min="3345" max="3345" width="9.140625" style="14"/>
    <col min="3346" max="3346" width="0.140625" style="14" customWidth="1"/>
    <col min="3347" max="3572" width="9.140625" style="14"/>
    <col min="3573" max="3573" width="14.140625" style="14" bestFit="1" customWidth="1"/>
    <col min="3574" max="3584" width="9.140625" style="14"/>
    <col min="3585" max="3585" width="8.5703125" style="14" customWidth="1"/>
    <col min="3586" max="3586" width="10" style="14" customWidth="1"/>
    <col min="3587" max="3587" width="6.5703125" style="14" customWidth="1"/>
    <col min="3588" max="3588" width="8.5703125" style="14" customWidth="1"/>
    <col min="3589" max="3591" width="6.5703125" style="14" customWidth="1"/>
    <col min="3592" max="3592" width="14" style="14" customWidth="1"/>
    <col min="3593" max="3593" width="6.5703125" style="14" customWidth="1"/>
    <col min="3594" max="3594" width="10.7109375" style="14" customWidth="1"/>
    <col min="3595" max="3595" width="6.5703125" style="14" customWidth="1"/>
    <col min="3596" max="3596" width="11.42578125" style="14" customWidth="1"/>
    <col min="3597" max="3597" width="6.5703125" style="14" customWidth="1"/>
    <col min="3598" max="3598" width="11" style="14" customWidth="1"/>
    <col min="3599" max="3599" width="9.140625" style="14"/>
    <col min="3600" max="3600" width="0.42578125" style="14" customWidth="1"/>
    <col min="3601" max="3601" width="9.140625" style="14"/>
    <col min="3602" max="3602" width="0.140625" style="14" customWidth="1"/>
    <col min="3603" max="3828" width="9.140625" style="14"/>
    <col min="3829" max="3829" width="14.140625" style="14" bestFit="1" customWidth="1"/>
    <col min="3830" max="3840" width="9.140625" style="14"/>
    <col min="3841" max="3841" width="8.5703125" style="14" customWidth="1"/>
    <col min="3842" max="3842" width="10" style="14" customWidth="1"/>
    <col min="3843" max="3843" width="6.5703125" style="14" customWidth="1"/>
    <col min="3844" max="3844" width="8.5703125" style="14" customWidth="1"/>
    <col min="3845" max="3847" width="6.5703125" style="14" customWidth="1"/>
    <col min="3848" max="3848" width="14" style="14" customWidth="1"/>
    <col min="3849" max="3849" width="6.5703125" style="14" customWidth="1"/>
    <col min="3850" max="3850" width="10.7109375" style="14" customWidth="1"/>
    <col min="3851" max="3851" width="6.5703125" style="14" customWidth="1"/>
    <col min="3852" max="3852" width="11.42578125" style="14" customWidth="1"/>
    <col min="3853" max="3853" width="6.5703125" style="14" customWidth="1"/>
    <col min="3854" max="3854" width="11" style="14" customWidth="1"/>
    <col min="3855" max="3855" width="9.140625" style="14"/>
    <col min="3856" max="3856" width="0.42578125" style="14" customWidth="1"/>
    <col min="3857" max="3857" width="9.140625" style="14"/>
    <col min="3858" max="3858" width="0.140625" style="14" customWidth="1"/>
    <col min="3859" max="4084" width="9.140625" style="14"/>
    <col min="4085" max="4085" width="14.140625" style="14" bestFit="1" customWidth="1"/>
    <col min="4086" max="4096" width="9.140625" style="14"/>
    <col min="4097" max="4097" width="8.5703125" style="14" customWidth="1"/>
    <col min="4098" max="4098" width="10" style="14" customWidth="1"/>
    <col min="4099" max="4099" width="6.5703125" style="14" customWidth="1"/>
    <col min="4100" max="4100" width="8.5703125" style="14" customWidth="1"/>
    <col min="4101" max="4103" width="6.5703125" style="14" customWidth="1"/>
    <col min="4104" max="4104" width="14" style="14" customWidth="1"/>
    <col min="4105" max="4105" width="6.5703125" style="14" customWidth="1"/>
    <col min="4106" max="4106" width="10.7109375" style="14" customWidth="1"/>
    <col min="4107" max="4107" width="6.5703125" style="14" customWidth="1"/>
    <col min="4108" max="4108" width="11.42578125" style="14" customWidth="1"/>
    <col min="4109" max="4109" width="6.5703125" style="14" customWidth="1"/>
    <col min="4110" max="4110" width="11" style="14" customWidth="1"/>
    <col min="4111" max="4111" width="9.140625" style="14"/>
    <col min="4112" max="4112" width="0.42578125" style="14" customWidth="1"/>
    <col min="4113" max="4113" width="9.140625" style="14"/>
    <col min="4114" max="4114" width="0.140625" style="14" customWidth="1"/>
    <col min="4115" max="4340" width="9.140625" style="14"/>
    <col min="4341" max="4341" width="14.140625" style="14" bestFit="1" customWidth="1"/>
    <col min="4342" max="4352" width="9.140625" style="14"/>
    <col min="4353" max="4353" width="8.5703125" style="14" customWidth="1"/>
    <col min="4354" max="4354" width="10" style="14" customWidth="1"/>
    <col min="4355" max="4355" width="6.5703125" style="14" customWidth="1"/>
    <col min="4356" max="4356" width="8.5703125" style="14" customWidth="1"/>
    <col min="4357" max="4359" width="6.5703125" style="14" customWidth="1"/>
    <col min="4360" max="4360" width="14" style="14" customWidth="1"/>
    <col min="4361" max="4361" width="6.5703125" style="14" customWidth="1"/>
    <col min="4362" max="4362" width="10.7109375" style="14" customWidth="1"/>
    <col min="4363" max="4363" width="6.5703125" style="14" customWidth="1"/>
    <col min="4364" max="4364" width="11.42578125" style="14" customWidth="1"/>
    <col min="4365" max="4365" width="6.5703125" style="14" customWidth="1"/>
    <col min="4366" max="4366" width="11" style="14" customWidth="1"/>
    <col min="4367" max="4367" width="9.140625" style="14"/>
    <col min="4368" max="4368" width="0.42578125" style="14" customWidth="1"/>
    <col min="4369" max="4369" width="9.140625" style="14"/>
    <col min="4370" max="4370" width="0.140625" style="14" customWidth="1"/>
    <col min="4371" max="4596" width="9.140625" style="14"/>
    <col min="4597" max="4597" width="14.140625" style="14" bestFit="1" customWidth="1"/>
    <col min="4598" max="4608" width="9.140625" style="14"/>
    <col min="4609" max="4609" width="8.5703125" style="14" customWidth="1"/>
    <col min="4610" max="4610" width="10" style="14" customWidth="1"/>
    <col min="4611" max="4611" width="6.5703125" style="14" customWidth="1"/>
    <col min="4612" max="4612" width="8.5703125" style="14" customWidth="1"/>
    <col min="4613" max="4615" width="6.5703125" style="14" customWidth="1"/>
    <col min="4616" max="4616" width="14" style="14" customWidth="1"/>
    <col min="4617" max="4617" width="6.5703125" style="14" customWidth="1"/>
    <col min="4618" max="4618" width="10.7109375" style="14" customWidth="1"/>
    <col min="4619" max="4619" width="6.5703125" style="14" customWidth="1"/>
    <col min="4620" max="4620" width="11.42578125" style="14" customWidth="1"/>
    <col min="4621" max="4621" width="6.5703125" style="14" customWidth="1"/>
    <col min="4622" max="4622" width="11" style="14" customWidth="1"/>
    <col min="4623" max="4623" width="9.140625" style="14"/>
    <col min="4624" max="4624" width="0.42578125" style="14" customWidth="1"/>
    <col min="4625" max="4625" width="9.140625" style="14"/>
    <col min="4626" max="4626" width="0.140625" style="14" customWidth="1"/>
    <col min="4627" max="4852" width="9.140625" style="14"/>
    <col min="4853" max="4853" width="14.140625" style="14" bestFit="1" customWidth="1"/>
    <col min="4854" max="4864" width="9.140625" style="14"/>
    <col min="4865" max="4865" width="8.5703125" style="14" customWidth="1"/>
    <col min="4866" max="4866" width="10" style="14" customWidth="1"/>
    <col min="4867" max="4867" width="6.5703125" style="14" customWidth="1"/>
    <col min="4868" max="4868" width="8.5703125" style="14" customWidth="1"/>
    <col min="4869" max="4871" width="6.5703125" style="14" customWidth="1"/>
    <col min="4872" max="4872" width="14" style="14" customWidth="1"/>
    <col min="4873" max="4873" width="6.5703125" style="14" customWidth="1"/>
    <col min="4874" max="4874" width="10.7109375" style="14" customWidth="1"/>
    <col min="4875" max="4875" width="6.5703125" style="14" customWidth="1"/>
    <col min="4876" max="4876" width="11.42578125" style="14" customWidth="1"/>
    <col min="4877" max="4877" width="6.5703125" style="14" customWidth="1"/>
    <col min="4878" max="4878" width="11" style="14" customWidth="1"/>
    <col min="4879" max="4879" width="9.140625" style="14"/>
    <col min="4880" max="4880" width="0.42578125" style="14" customWidth="1"/>
    <col min="4881" max="4881" width="9.140625" style="14"/>
    <col min="4882" max="4882" width="0.140625" style="14" customWidth="1"/>
    <col min="4883" max="5108" width="9.140625" style="14"/>
    <col min="5109" max="5109" width="14.140625" style="14" bestFit="1" customWidth="1"/>
    <col min="5110" max="5120" width="9.140625" style="14"/>
    <col min="5121" max="5121" width="8.5703125" style="14" customWidth="1"/>
    <col min="5122" max="5122" width="10" style="14" customWidth="1"/>
    <col min="5123" max="5123" width="6.5703125" style="14" customWidth="1"/>
    <col min="5124" max="5124" width="8.5703125" style="14" customWidth="1"/>
    <col min="5125" max="5127" width="6.5703125" style="14" customWidth="1"/>
    <col min="5128" max="5128" width="14" style="14" customWidth="1"/>
    <col min="5129" max="5129" width="6.5703125" style="14" customWidth="1"/>
    <col min="5130" max="5130" width="10.7109375" style="14" customWidth="1"/>
    <col min="5131" max="5131" width="6.5703125" style="14" customWidth="1"/>
    <col min="5132" max="5132" width="11.42578125" style="14" customWidth="1"/>
    <col min="5133" max="5133" width="6.5703125" style="14" customWidth="1"/>
    <col min="5134" max="5134" width="11" style="14" customWidth="1"/>
    <col min="5135" max="5135" width="9.140625" style="14"/>
    <col min="5136" max="5136" width="0.42578125" style="14" customWidth="1"/>
    <col min="5137" max="5137" width="9.140625" style="14"/>
    <col min="5138" max="5138" width="0.140625" style="14" customWidth="1"/>
    <col min="5139" max="5364" width="9.140625" style="14"/>
    <col min="5365" max="5365" width="14.140625" style="14" bestFit="1" customWidth="1"/>
    <col min="5366" max="5376" width="9.140625" style="14"/>
    <col min="5377" max="5377" width="8.5703125" style="14" customWidth="1"/>
    <col min="5378" max="5378" width="10" style="14" customWidth="1"/>
    <col min="5379" max="5379" width="6.5703125" style="14" customWidth="1"/>
    <col min="5380" max="5380" width="8.5703125" style="14" customWidth="1"/>
    <col min="5381" max="5383" width="6.5703125" style="14" customWidth="1"/>
    <col min="5384" max="5384" width="14" style="14" customWidth="1"/>
    <col min="5385" max="5385" width="6.5703125" style="14" customWidth="1"/>
    <col min="5386" max="5386" width="10.7109375" style="14" customWidth="1"/>
    <col min="5387" max="5387" width="6.5703125" style="14" customWidth="1"/>
    <col min="5388" max="5388" width="11.42578125" style="14" customWidth="1"/>
    <col min="5389" max="5389" width="6.5703125" style="14" customWidth="1"/>
    <col min="5390" max="5390" width="11" style="14" customWidth="1"/>
    <col min="5391" max="5391" width="9.140625" style="14"/>
    <col min="5392" max="5392" width="0.42578125" style="14" customWidth="1"/>
    <col min="5393" max="5393" width="9.140625" style="14"/>
    <col min="5394" max="5394" width="0.140625" style="14" customWidth="1"/>
    <col min="5395" max="5620" width="9.140625" style="14"/>
    <col min="5621" max="5621" width="14.140625" style="14" bestFit="1" customWidth="1"/>
    <col min="5622" max="5632" width="9.140625" style="14"/>
    <col min="5633" max="5633" width="8.5703125" style="14" customWidth="1"/>
    <col min="5634" max="5634" width="10" style="14" customWidth="1"/>
    <col min="5635" max="5635" width="6.5703125" style="14" customWidth="1"/>
    <col min="5636" max="5636" width="8.5703125" style="14" customWidth="1"/>
    <col min="5637" max="5639" width="6.5703125" style="14" customWidth="1"/>
    <col min="5640" max="5640" width="14" style="14" customWidth="1"/>
    <col min="5641" max="5641" width="6.5703125" style="14" customWidth="1"/>
    <col min="5642" max="5642" width="10.7109375" style="14" customWidth="1"/>
    <col min="5643" max="5643" width="6.5703125" style="14" customWidth="1"/>
    <col min="5644" max="5644" width="11.42578125" style="14" customWidth="1"/>
    <col min="5645" max="5645" width="6.5703125" style="14" customWidth="1"/>
    <col min="5646" max="5646" width="11" style="14" customWidth="1"/>
    <col min="5647" max="5647" width="9.140625" style="14"/>
    <col min="5648" max="5648" width="0.42578125" style="14" customWidth="1"/>
    <col min="5649" max="5649" width="9.140625" style="14"/>
    <col min="5650" max="5650" width="0.140625" style="14" customWidth="1"/>
    <col min="5651" max="5876" width="9.140625" style="14"/>
    <col min="5877" max="5877" width="14.140625" style="14" bestFit="1" customWidth="1"/>
    <col min="5878" max="5888" width="9.140625" style="14"/>
    <col min="5889" max="5889" width="8.5703125" style="14" customWidth="1"/>
    <col min="5890" max="5890" width="10" style="14" customWidth="1"/>
    <col min="5891" max="5891" width="6.5703125" style="14" customWidth="1"/>
    <col min="5892" max="5892" width="8.5703125" style="14" customWidth="1"/>
    <col min="5893" max="5895" width="6.5703125" style="14" customWidth="1"/>
    <col min="5896" max="5896" width="14" style="14" customWidth="1"/>
    <col min="5897" max="5897" width="6.5703125" style="14" customWidth="1"/>
    <col min="5898" max="5898" width="10.7109375" style="14" customWidth="1"/>
    <col min="5899" max="5899" width="6.5703125" style="14" customWidth="1"/>
    <col min="5900" max="5900" width="11.42578125" style="14" customWidth="1"/>
    <col min="5901" max="5901" width="6.5703125" style="14" customWidth="1"/>
    <col min="5902" max="5902" width="11" style="14" customWidth="1"/>
    <col min="5903" max="5903" width="9.140625" style="14"/>
    <col min="5904" max="5904" width="0.42578125" style="14" customWidth="1"/>
    <col min="5905" max="5905" width="9.140625" style="14"/>
    <col min="5906" max="5906" width="0.140625" style="14" customWidth="1"/>
    <col min="5907" max="6132" width="9.140625" style="14"/>
    <col min="6133" max="6133" width="14.140625" style="14" bestFit="1" customWidth="1"/>
    <col min="6134" max="6144" width="9.140625" style="14"/>
    <col min="6145" max="6145" width="8.5703125" style="14" customWidth="1"/>
    <col min="6146" max="6146" width="10" style="14" customWidth="1"/>
    <col min="6147" max="6147" width="6.5703125" style="14" customWidth="1"/>
    <col min="6148" max="6148" width="8.5703125" style="14" customWidth="1"/>
    <col min="6149" max="6151" width="6.5703125" style="14" customWidth="1"/>
    <col min="6152" max="6152" width="14" style="14" customWidth="1"/>
    <col min="6153" max="6153" width="6.5703125" style="14" customWidth="1"/>
    <col min="6154" max="6154" width="10.7109375" style="14" customWidth="1"/>
    <col min="6155" max="6155" width="6.5703125" style="14" customWidth="1"/>
    <col min="6156" max="6156" width="11.42578125" style="14" customWidth="1"/>
    <col min="6157" max="6157" width="6.5703125" style="14" customWidth="1"/>
    <col min="6158" max="6158" width="11" style="14" customWidth="1"/>
    <col min="6159" max="6159" width="9.140625" style="14"/>
    <col min="6160" max="6160" width="0.42578125" style="14" customWidth="1"/>
    <col min="6161" max="6161" width="9.140625" style="14"/>
    <col min="6162" max="6162" width="0.140625" style="14" customWidth="1"/>
    <col min="6163" max="6388" width="9.140625" style="14"/>
    <col min="6389" max="6389" width="14.140625" style="14" bestFit="1" customWidth="1"/>
    <col min="6390" max="6400" width="9.140625" style="14"/>
    <col min="6401" max="6401" width="8.5703125" style="14" customWidth="1"/>
    <col min="6402" max="6402" width="10" style="14" customWidth="1"/>
    <col min="6403" max="6403" width="6.5703125" style="14" customWidth="1"/>
    <col min="6404" max="6404" width="8.5703125" style="14" customWidth="1"/>
    <col min="6405" max="6407" width="6.5703125" style="14" customWidth="1"/>
    <col min="6408" max="6408" width="14" style="14" customWidth="1"/>
    <col min="6409" max="6409" width="6.5703125" style="14" customWidth="1"/>
    <col min="6410" max="6410" width="10.7109375" style="14" customWidth="1"/>
    <col min="6411" max="6411" width="6.5703125" style="14" customWidth="1"/>
    <col min="6412" max="6412" width="11.42578125" style="14" customWidth="1"/>
    <col min="6413" max="6413" width="6.5703125" style="14" customWidth="1"/>
    <col min="6414" max="6414" width="11" style="14" customWidth="1"/>
    <col min="6415" max="6415" width="9.140625" style="14"/>
    <col min="6416" max="6416" width="0.42578125" style="14" customWidth="1"/>
    <col min="6417" max="6417" width="9.140625" style="14"/>
    <col min="6418" max="6418" width="0.140625" style="14" customWidth="1"/>
    <col min="6419" max="6644" width="9.140625" style="14"/>
    <col min="6645" max="6645" width="14.140625" style="14" bestFit="1" customWidth="1"/>
    <col min="6646" max="6656" width="9.140625" style="14"/>
    <col min="6657" max="6657" width="8.5703125" style="14" customWidth="1"/>
    <col min="6658" max="6658" width="10" style="14" customWidth="1"/>
    <col min="6659" max="6659" width="6.5703125" style="14" customWidth="1"/>
    <col min="6660" max="6660" width="8.5703125" style="14" customWidth="1"/>
    <col min="6661" max="6663" width="6.5703125" style="14" customWidth="1"/>
    <col min="6664" max="6664" width="14" style="14" customWidth="1"/>
    <col min="6665" max="6665" width="6.5703125" style="14" customWidth="1"/>
    <col min="6666" max="6666" width="10.7109375" style="14" customWidth="1"/>
    <col min="6667" max="6667" width="6.5703125" style="14" customWidth="1"/>
    <col min="6668" max="6668" width="11.42578125" style="14" customWidth="1"/>
    <col min="6669" max="6669" width="6.5703125" style="14" customWidth="1"/>
    <col min="6670" max="6670" width="11" style="14" customWidth="1"/>
    <col min="6671" max="6671" width="9.140625" style="14"/>
    <col min="6672" max="6672" width="0.42578125" style="14" customWidth="1"/>
    <col min="6673" max="6673" width="9.140625" style="14"/>
    <col min="6674" max="6674" width="0.140625" style="14" customWidth="1"/>
    <col min="6675" max="6900" width="9.140625" style="14"/>
    <col min="6901" max="6901" width="14.140625" style="14" bestFit="1" customWidth="1"/>
    <col min="6902" max="6912" width="9.140625" style="14"/>
    <col min="6913" max="6913" width="8.5703125" style="14" customWidth="1"/>
    <col min="6914" max="6914" width="10" style="14" customWidth="1"/>
    <col min="6915" max="6915" width="6.5703125" style="14" customWidth="1"/>
    <col min="6916" max="6916" width="8.5703125" style="14" customWidth="1"/>
    <col min="6917" max="6919" width="6.5703125" style="14" customWidth="1"/>
    <col min="6920" max="6920" width="14" style="14" customWidth="1"/>
    <col min="6921" max="6921" width="6.5703125" style="14" customWidth="1"/>
    <col min="6922" max="6922" width="10.7109375" style="14" customWidth="1"/>
    <col min="6923" max="6923" width="6.5703125" style="14" customWidth="1"/>
    <col min="6924" max="6924" width="11.42578125" style="14" customWidth="1"/>
    <col min="6925" max="6925" width="6.5703125" style="14" customWidth="1"/>
    <col min="6926" max="6926" width="11" style="14" customWidth="1"/>
    <col min="6927" max="6927" width="9.140625" style="14"/>
    <col min="6928" max="6928" width="0.42578125" style="14" customWidth="1"/>
    <col min="6929" max="6929" width="9.140625" style="14"/>
    <col min="6930" max="6930" width="0.140625" style="14" customWidth="1"/>
    <col min="6931" max="7156" width="9.140625" style="14"/>
    <col min="7157" max="7157" width="14.140625" style="14" bestFit="1" customWidth="1"/>
    <col min="7158" max="7168" width="9.140625" style="14"/>
    <col min="7169" max="7169" width="8.5703125" style="14" customWidth="1"/>
    <col min="7170" max="7170" width="10" style="14" customWidth="1"/>
    <col min="7171" max="7171" width="6.5703125" style="14" customWidth="1"/>
    <col min="7172" max="7172" width="8.5703125" style="14" customWidth="1"/>
    <col min="7173" max="7175" width="6.5703125" style="14" customWidth="1"/>
    <col min="7176" max="7176" width="14" style="14" customWidth="1"/>
    <col min="7177" max="7177" width="6.5703125" style="14" customWidth="1"/>
    <col min="7178" max="7178" width="10.7109375" style="14" customWidth="1"/>
    <col min="7179" max="7179" width="6.5703125" style="14" customWidth="1"/>
    <col min="7180" max="7180" width="11.42578125" style="14" customWidth="1"/>
    <col min="7181" max="7181" width="6.5703125" style="14" customWidth="1"/>
    <col min="7182" max="7182" width="11" style="14" customWidth="1"/>
    <col min="7183" max="7183" width="9.140625" style="14"/>
    <col min="7184" max="7184" width="0.42578125" style="14" customWidth="1"/>
    <col min="7185" max="7185" width="9.140625" style="14"/>
    <col min="7186" max="7186" width="0.140625" style="14" customWidth="1"/>
    <col min="7187" max="7412" width="9.140625" style="14"/>
    <col min="7413" max="7413" width="14.140625" style="14" bestFit="1" customWidth="1"/>
    <col min="7414" max="7424" width="9.140625" style="14"/>
    <col min="7425" max="7425" width="8.5703125" style="14" customWidth="1"/>
    <col min="7426" max="7426" width="10" style="14" customWidth="1"/>
    <col min="7427" max="7427" width="6.5703125" style="14" customWidth="1"/>
    <col min="7428" max="7428" width="8.5703125" style="14" customWidth="1"/>
    <col min="7429" max="7431" width="6.5703125" style="14" customWidth="1"/>
    <col min="7432" max="7432" width="14" style="14" customWidth="1"/>
    <col min="7433" max="7433" width="6.5703125" style="14" customWidth="1"/>
    <col min="7434" max="7434" width="10.7109375" style="14" customWidth="1"/>
    <col min="7435" max="7435" width="6.5703125" style="14" customWidth="1"/>
    <col min="7436" max="7436" width="11.42578125" style="14" customWidth="1"/>
    <col min="7437" max="7437" width="6.5703125" style="14" customWidth="1"/>
    <col min="7438" max="7438" width="11" style="14" customWidth="1"/>
    <col min="7439" max="7439" width="9.140625" style="14"/>
    <col min="7440" max="7440" width="0.42578125" style="14" customWidth="1"/>
    <col min="7441" max="7441" width="9.140625" style="14"/>
    <col min="7442" max="7442" width="0.140625" style="14" customWidth="1"/>
    <col min="7443" max="7668" width="9.140625" style="14"/>
    <col min="7669" max="7669" width="14.140625" style="14" bestFit="1" customWidth="1"/>
    <col min="7670" max="7680" width="9.140625" style="14"/>
    <col min="7681" max="7681" width="8.5703125" style="14" customWidth="1"/>
    <col min="7682" max="7682" width="10" style="14" customWidth="1"/>
    <col min="7683" max="7683" width="6.5703125" style="14" customWidth="1"/>
    <col min="7684" max="7684" width="8.5703125" style="14" customWidth="1"/>
    <col min="7685" max="7687" width="6.5703125" style="14" customWidth="1"/>
    <col min="7688" max="7688" width="14" style="14" customWidth="1"/>
    <col min="7689" max="7689" width="6.5703125" style="14" customWidth="1"/>
    <col min="7690" max="7690" width="10.7109375" style="14" customWidth="1"/>
    <col min="7691" max="7691" width="6.5703125" style="14" customWidth="1"/>
    <col min="7692" max="7692" width="11.42578125" style="14" customWidth="1"/>
    <col min="7693" max="7693" width="6.5703125" style="14" customWidth="1"/>
    <col min="7694" max="7694" width="11" style="14" customWidth="1"/>
    <col min="7695" max="7695" width="9.140625" style="14"/>
    <col min="7696" max="7696" width="0.42578125" style="14" customWidth="1"/>
    <col min="7697" max="7697" width="9.140625" style="14"/>
    <col min="7698" max="7698" width="0.140625" style="14" customWidth="1"/>
    <col min="7699" max="7924" width="9.140625" style="14"/>
    <col min="7925" max="7925" width="14.140625" style="14" bestFit="1" customWidth="1"/>
    <col min="7926" max="7936" width="9.140625" style="14"/>
    <col min="7937" max="7937" width="8.5703125" style="14" customWidth="1"/>
    <col min="7938" max="7938" width="10" style="14" customWidth="1"/>
    <col min="7939" max="7939" width="6.5703125" style="14" customWidth="1"/>
    <col min="7940" max="7940" width="8.5703125" style="14" customWidth="1"/>
    <col min="7941" max="7943" width="6.5703125" style="14" customWidth="1"/>
    <col min="7944" max="7944" width="14" style="14" customWidth="1"/>
    <col min="7945" max="7945" width="6.5703125" style="14" customWidth="1"/>
    <col min="7946" max="7946" width="10.7109375" style="14" customWidth="1"/>
    <col min="7947" max="7947" width="6.5703125" style="14" customWidth="1"/>
    <col min="7948" max="7948" width="11.42578125" style="14" customWidth="1"/>
    <col min="7949" max="7949" width="6.5703125" style="14" customWidth="1"/>
    <col min="7950" max="7950" width="11" style="14" customWidth="1"/>
    <col min="7951" max="7951" width="9.140625" style="14"/>
    <col min="7952" max="7952" width="0.42578125" style="14" customWidth="1"/>
    <col min="7953" max="7953" width="9.140625" style="14"/>
    <col min="7954" max="7954" width="0.140625" style="14" customWidth="1"/>
    <col min="7955" max="8180" width="9.140625" style="14"/>
    <col min="8181" max="8181" width="14.140625" style="14" bestFit="1" customWidth="1"/>
    <col min="8182" max="8192" width="9.140625" style="14"/>
    <col min="8193" max="8193" width="8.5703125" style="14" customWidth="1"/>
    <col min="8194" max="8194" width="10" style="14" customWidth="1"/>
    <col min="8195" max="8195" width="6.5703125" style="14" customWidth="1"/>
    <col min="8196" max="8196" width="8.5703125" style="14" customWidth="1"/>
    <col min="8197" max="8199" width="6.5703125" style="14" customWidth="1"/>
    <col min="8200" max="8200" width="14" style="14" customWidth="1"/>
    <col min="8201" max="8201" width="6.5703125" style="14" customWidth="1"/>
    <col min="8202" max="8202" width="10.7109375" style="14" customWidth="1"/>
    <col min="8203" max="8203" width="6.5703125" style="14" customWidth="1"/>
    <col min="8204" max="8204" width="11.42578125" style="14" customWidth="1"/>
    <col min="8205" max="8205" width="6.5703125" style="14" customWidth="1"/>
    <col min="8206" max="8206" width="11" style="14" customWidth="1"/>
    <col min="8207" max="8207" width="9.140625" style="14"/>
    <col min="8208" max="8208" width="0.42578125" style="14" customWidth="1"/>
    <col min="8209" max="8209" width="9.140625" style="14"/>
    <col min="8210" max="8210" width="0.140625" style="14" customWidth="1"/>
    <col min="8211" max="8436" width="9.140625" style="14"/>
    <col min="8437" max="8437" width="14.140625" style="14" bestFit="1" customWidth="1"/>
    <col min="8438" max="8448" width="9.140625" style="14"/>
    <col min="8449" max="8449" width="8.5703125" style="14" customWidth="1"/>
    <col min="8450" max="8450" width="10" style="14" customWidth="1"/>
    <col min="8451" max="8451" width="6.5703125" style="14" customWidth="1"/>
    <col min="8452" max="8452" width="8.5703125" style="14" customWidth="1"/>
    <col min="8453" max="8455" width="6.5703125" style="14" customWidth="1"/>
    <col min="8456" max="8456" width="14" style="14" customWidth="1"/>
    <col min="8457" max="8457" width="6.5703125" style="14" customWidth="1"/>
    <col min="8458" max="8458" width="10.7109375" style="14" customWidth="1"/>
    <col min="8459" max="8459" width="6.5703125" style="14" customWidth="1"/>
    <col min="8460" max="8460" width="11.42578125" style="14" customWidth="1"/>
    <col min="8461" max="8461" width="6.5703125" style="14" customWidth="1"/>
    <col min="8462" max="8462" width="11" style="14" customWidth="1"/>
    <col min="8463" max="8463" width="9.140625" style="14"/>
    <col min="8464" max="8464" width="0.42578125" style="14" customWidth="1"/>
    <col min="8465" max="8465" width="9.140625" style="14"/>
    <col min="8466" max="8466" width="0.140625" style="14" customWidth="1"/>
    <col min="8467" max="8692" width="9.140625" style="14"/>
    <col min="8693" max="8693" width="14.140625" style="14" bestFit="1" customWidth="1"/>
    <col min="8694" max="8704" width="9.140625" style="14"/>
    <col min="8705" max="8705" width="8.5703125" style="14" customWidth="1"/>
    <col min="8706" max="8706" width="10" style="14" customWidth="1"/>
    <col min="8707" max="8707" width="6.5703125" style="14" customWidth="1"/>
    <col min="8708" max="8708" width="8.5703125" style="14" customWidth="1"/>
    <col min="8709" max="8711" width="6.5703125" style="14" customWidth="1"/>
    <col min="8712" max="8712" width="14" style="14" customWidth="1"/>
    <col min="8713" max="8713" width="6.5703125" style="14" customWidth="1"/>
    <col min="8714" max="8714" width="10.7109375" style="14" customWidth="1"/>
    <col min="8715" max="8715" width="6.5703125" style="14" customWidth="1"/>
    <col min="8716" max="8716" width="11.42578125" style="14" customWidth="1"/>
    <col min="8717" max="8717" width="6.5703125" style="14" customWidth="1"/>
    <col min="8718" max="8718" width="11" style="14" customWidth="1"/>
    <col min="8719" max="8719" width="9.140625" style="14"/>
    <col min="8720" max="8720" width="0.42578125" style="14" customWidth="1"/>
    <col min="8721" max="8721" width="9.140625" style="14"/>
    <col min="8722" max="8722" width="0.140625" style="14" customWidth="1"/>
    <col min="8723" max="8948" width="9.140625" style="14"/>
    <col min="8949" max="8949" width="14.140625" style="14" bestFit="1" customWidth="1"/>
    <col min="8950" max="8960" width="9.140625" style="14"/>
    <col min="8961" max="8961" width="8.5703125" style="14" customWidth="1"/>
    <col min="8962" max="8962" width="10" style="14" customWidth="1"/>
    <col min="8963" max="8963" width="6.5703125" style="14" customWidth="1"/>
    <col min="8964" max="8964" width="8.5703125" style="14" customWidth="1"/>
    <col min="8965" max="8967" width="6.5703125" style="14" customWidth="1"/>
    <col min="8968" max="8968" width="14" style="14" customWidth="1"/>
    <col min="8969" max="8969" width="6.5703125" style="14" customWidth="1"/>
    <col min="8970" max="8970" width="10.7109375" style="14" customWidth="1"/>
    <col min="8971" max="8971" width="6.5703125" style="14" customWidth="1"/>
    <col min="8972" max="8972" width="11.42578125" style="14" customWidth="1"/>
    <col min="8973" max="8973" width="6.5703125" style="14" customWidth="1"/>
    <col min="8974" max="8974" width="11" style="14" customWidth="1"/>
    <col min="8975" max="8975" width="9.140625" style="14"/>
    <col min="8976" max="8976" width="0.42578125" style="14" customWidth="1"/>
    <col min="8977" max="8977" width="9.140625" style="14"/>
    <col min="8978" max="8978" width="0.140625" style="14" customWidth="1"/>
    <col min="8979" max="9204" width="9.140625" style="14"/>
    <col min="9205" max="9205" width="14.140625" style="14" bestFit="1" customWidth="1"/>
    <col min="9206" max="9216" width="9.140625" style="14"/>
    <col min="9217" max="9217" width="8.5703125" style="14" customWidth="1"/>
    <col min="9218" max="9218" width="10" style="14" customWidth="1"/>
    <col min="9219" max="9219" width="6.5703125" style="14" customWidth="1"/>
    <col min="9220" max="9220" width="8.5703125" style="14" customWidth="1"/>
    <col min="9221" max="9223" width="6.5703125" style="14" customWidth="1"/>
    <col min="9224" max="9224" width="14" style="14" customWidth="1"/>
    <col min="9225" max="9225" width="6.5703125" style="14" customWidth="1"/>
    <col min="9226" max="9226" width="10.7109375" style="14" customWidth="1"/>
    <col min="9227" max="9227" width="6.5703125" style="14" customWidth="1"/>
    <col min="9228" max="9228" width="11.42578125" style="14" customWidth="1"/>
    <col min="9229" max="9229" width="6.5703125" style="14" customWidth="1"/>
    <col min="9230" max="9230" width="11" style="14" customWidth="1"/>
    <col min="9231" max="9231" width="9.140625" style="14"/>
    <col min="9232" max="9232" width="0.42578125" style="14" customWidth="1"/>
    <col min="9233" max="9233" width="9.140625" style="14"/>
    <col min="9234" max="9234" width="0.140625" style="14" customWidth="1"/>
    <col min="9235" max="9460" width="9.140625" style="14"/>
    <col min="9461" max="9461" width="14.140625" style="14" bestFit="1" customWidth="1"/>
    <col min="9462" max="9472" width="9.140625" style="14"/>
    <col min="9473" max="9473" width="8.5703125" style="14" customWidth="1"/>
    <col min="9474" max="9474" width="10" style="14" customWidth="1"/>
    <col min="9475" max="9475" width="6.5703125" style="14" customWidth="1"/>
    <col min="9476" max="9476" width="8.5703125" style="14" customWidth="1"/>
    <col min="9477" max="9479" width="6.5703125" style="14" customWidth="1"/>
    <col min="9480" max="9480" width="14" style="14" customWidth="1"/>
    <col min="9481" max="9481" width="6.5703125" style="14" customWidth="1"/>
    <col min="9482" max="9482" width="10.7109375" style="14" customWidth="1"/>
    <col min="9483" max="9483" width="6.5703125" style="14" customWidth="1"/>
    <col min="9484" max="9484" width="11.42578125" style="14" customWidth="1"/>
    <col min="9485" max="9485" width="6.5703125" style="14" customWidth="1"/>
    <col min="9486" max="9486" width="11" style="14" customWidth="1"/>
    <col min="9487" max="9487" width="9.140625" style="14"/>
    <col min="9488" max="9488" width="0.42578125" style="14" customWidth="1"/>
    <col min="9489" max="9489" width="9.140625" style="14"/>
    <col min="9490" max="9490" width="0.140625" style="14" customWidth="1"/>
    <col min="9491" max="9716" width="9.140625" style="14"/>
    <col min="9717" max="9717" width="14.140625" style="14" bestFit="1" customWidth="1"/>
    <col min="9718" max="9728" width="9.140625" style="14"/>
    <col min="9729" max="9729" width="8.5703125" style="14" customWidth="1"/>
    <col min="9730" max="9730" width="10" style="14" customWidth="1"/>
    <col min="9731" max="9731" width="6.5703125" style="14" customWidth="1"/>
    <col min="9732" max="9732" width="8.5703125" style="14" customWidth="1"/>
    <col min="9733" max="9735" width="6.5703125" style="14" customWidth="1"/>
    <col min="9736" max="9736" width="14" style="14" customWidth="1"/>
    <col min="9737" max="9737" width="6.5703125" style="14" customWidth="1"/>
    <col min="9738" max="9738" width="10.7109375" style="14" customWidth="1"/>
    <col min="9739" max="9739" width="6.5703125" style="14" customWidth="1"/>
    <col min="9740" max="9740" width="11.42578125" style="14" customWidth="1"/>
    <col min="9741" max="9741" width="6.5703125" style="14" customWidth="1"/>
    <col min="9742" max="9742" width="11" style="14" customWidth="1"/>
    <col min="9743" max="9743" width="9.140625" style="14"/>
    <col min="9744" max="9744" width="0.42578125" style="14" customWidth="1"/>
    <col min="9745" max="9745" width="9.140625" style="14"/>
    <col min="9746" max="9746" width="0.140625" style="14" customWidth="1"/>
    <col min="9747" max="9972" width="9.140625" style="14"/>
    <col min="9973" max="9973" width="14.140625" style="14" bestFit="1" customWidth="1"/>
    <col min="9974" max="9984" width="9.140625" style="14"/>
    <col min="9985" max="9985" width="8.5703125" style="14" customWidth="1"/>
    <col min="9986" max="9986" width="10" style="14" customWidth="1"/>
    <col min="9987" max="9987" width="6.5703125" style="14" customWidth="1"/>
    <col min="9988" max="9988" width="8.5703125" style="14" customWidth="1"/>
    <col min="9989" max="9991" width="6.5703125" style="14" customWidth="1"/>
    <col min="9992" max="9992" width="14" style="14" customWidth="1"/>
    <col min="9993" max="9993" width="6.5703125" style="14" customWidth="1"/>
    <col min="9994" max="9994" width="10.7109375" style="14" customWidth="1"/>
    <col min="9995" max="9995" width="6.5703125" style="14" customWidth="1"/>
    <col min="9996" max="9996" width="11.42578125" style="14" customWidth="1"/>
    <col min="9997" max="9997" width="6.5703125" style="14" customWidth="1"/>
    <col min="9998" max="9998" width="11" style="14" customWidth="1"/>
    <col min="9999" max="9999" width="9.140625" style="14"/>
    <col min="10000" max="10000" width="0.42578125" style="14" customWidth="1"/>
    <col min="10001" max="10001" width="9.140625" style="14"/>
    <col min="10002" max="10002" width="0.140625" style="14" customWidth="1"/>
    <col min="10003" max="10228" width="9.140625" style="14"/>
    <col min="10229" max="10229" width="14.140625" style="14" bestFit="1" customWidth="1"/>
    <col min="10230" max="10240" width="9.140625" style="14"/>
    <col min="10241" max="10241" width="8.5703125" style="14" customWidth="1"/>
    <col min="10242" max="10242" width="10" style="14" customWidth="1"/>
    <col min="10243" max="10243" width="6.5703125" style="14" customWidth="1"/>
    <col min="10244" max="10244" width="8.5703125" style="14" customWidth="1"/>
    <col min="10245" max="10247" width="6.5703125" style="14" customWidth="1"/>
    <col min="10248" max="10248" width="14" style="14" customWidth="1"/>
    <col min="10249" max="10249" width="6.5703125" style="14" customWidth="1"/>
    <col min="10250" max="10250" width="10.7109375" style="14" customWidth="1"/>
    <col min="10251" max="10251" width="6.5703125" style="14" customWidth="1"/>
    <col min="10252" max="10252" width="11.42578125" style="14" customWidth="1"/>
    <col min="10253" max="10253" width="6.5703125" style="14" customWidth="1"/>
    <col min="10254" max="10254" width="11" style="14" customWidth="1"/>
    <col min="10255" max="10255" width="9.140625" style="14"/>
    <col min="10256" max="10256" width="0.42578125" style="14" customWidth="1"/>
    <col min="10257" max="10257" width="9.140625" style="14"/>
    <col min="10258" max="10258" width="0.140625" style="14" customWidth="1"/>
    <col min="10259" max="10484" width="9.140625" style="14"/>
    <col min="10485" max="10485" width="14.140625" style="14" bestFit="1" customWidth="1"/>
    <col min="10486" max="10496" width="9.140625" style="14"/>
    <col min="10497" max="10497" width="8.5703125" style="14" customWidth="1"/>
    <col min="10498" max="10498" width="10" style="14" customWidth="1"/>
    <col min="10499" max="10499" width="6.5703125" style="14" customWidth="1"/>
    <col min="10500" max="10500" width="8.5703125" style="14" customWidth="1"/>
    <col min="10501" max="10503" width="6.5703125" style="14" customWidth="1"/>
    <col min="10504" max="10504" width="14" style="14" customWidth="1"/>
    <col min="10505" max="10505" width="6.5703125" style="14" customWidth="1"/>
    <col min="10506" max="10506" width="10.7109375" style="14" customWidth="1"/>
    <col min="10507" max="10507" width="6.5703125" style="14" customWidth="1"/>
    <col min="10508" max="10508" width="11.42578125" style="14" customWidth="1"/>
    <col min="10509" max="10509" width="6.5703125" style="14" customWidth="1"/>
    <col min="10510" max="10510" width="11" style="14" customWidth="1"/>
    <col min="10511" max="10511" width="9.140625" style="14"/>
    <col min="10512" max="10512" width="0.42578125" style="14" customWidth="1"/>
    <col min="10513" max="10513" width="9.140625" style="14"/>
    <col min="10514" max="10514" width="0.140625" style="14" customWidth="1"/>
    <col min="10515" max="10740" width="9.140625" style="14"/>
    <col min="10741" max="10741" width="14.140625" style="14" bestFit="1" customWidth="1"/>
    <col min="10742" max="10752" width="9.140625" style="14"/>
    <col min="10753" max="10753" width="8.5703125" style="14" customWidth="1"/>
    <col min="10754" max="10754" width="10" style="14" customWidth="1"/>
    <col min="10755" max="10755" width="6.5703125" style="14" customWidth="1"/>
    <col min="10756" max="10756" width="8.5703125" style="14" customWidth="1"/>
    <col min="10757" max="10759" width="6.5703125" style="14" customWidth="1"/>
    <col min="10760" max="10760" width="14" style="14" customWidth="1"/>
    <col min="10761" max="10761" width="6.5703125" style="14" customWidth="1"/>
    <col min="10762" max="10762" width="10.7109375" style="14" customWidth="1"/>
    <col min="10763" max="10763" width="6.5703125" style="14" customWidth="1"/>
    <col min="10764" max="10764" width="11.42578125" style="14" customWidth="1"/>
    <col min="10765" max="10765" width="6.5703125" style="14" customWidth="1"/>
    <col min="10766" max="10766" width="11" style="14" customWidth="1"/>
    <col min="10767" max="10767" width="9.140625" style="14"/>
    <col min="10768" max="10768" width="0.42578125" style="14" customWidth="1"/>
    <col min="10769" max="10769" width="9.140625" style="14"/>
    <col min="10770" max="10770" width="0.140625" style="14" customWidth="1"/>
    <col min="10771" max="10996" width="9.140625" style="14"/>
    <col min="10997" max="10997" width="14.140625" style="14" bestFit="1" customWidth="1"/>
    <col min="10998" max="11008" width="9.140625" style="14"/>
    <col min="11009" max="11009" width="8.5703125" style="14" customWidth="1"/>
    <col min="11010" max="11010" width="10" style="14" customWidth="1"/>
    <col min="11011" max="11011" width="6.5703125" style="14" customWidth="1"/>
    <col min="11012" max="11012" width="8.5703125" style="14" customWidth="1"/>
    <col min="11013" max="11015" width="6.5703125" style="14" customWidth="1"/>
    <col min="11016" max="11016" width="14" style="14" customWidth="1"/>
    <col min="11017" max="11017" width="6.5703125" style="14" customWidth="1"/>
    <col min="11018" max="11018" width="10.7109375" style="14" customWidth="1"/>
    <col min="11019" max="11019" width="6.5703125" style="14" customWidth="1"/>
    <col min="11020" max="11020" width="11.42578125" style="14" customWidth="1"/>
    <col min="11021" max="11021" width="6.5703125" style="14" customWidth="1"/>
    <col min="11022" max="11022" width="11" style="14" customWidth="1"/>
    <col min="11023" max="11023" width="9.140625" style="14"/>
    <col min="11024" max="11024" width="0.42578125" style="14" customWidth="1"/>
    <col min="11025" max="11025" width="9.140625" style="14"/>
    <col min="11026" max="11026" width="0.140625" style="14" customWidth="1"/>
    <col min="11027" max="11252" width="9.140625" style="14"/>
    <col min="11253" max="11253" width="14.140625" style="14" bestFit="1" customWidth="1"/>
    <col min="11254" max="11264" width="9.140625" style="14"/>
    <col min="11265" max="11265" width="8.5703125" style="14" customWidth="1"/>
    <col min="11266" max="11266" width="10" style="14" customWidth="1"/>
    <col min="11267" max="11267" width="6.5703125" style="14" customWidth="1"/>
    <col min="11268" max="11268" width="8.5703125" style="14" customWidth="1"/>
    <col min="11269" max="11271" width="6.5703125" style="14" customWidth="1"/>
    <col min="11272" max="11272" width="14" style="14" customWidth="1"/>
    <col min="11273" max="11273" width="6.5703125" style="14" customWidth="1"/>
    <col min="11274" max="11274" width="10.7109375" style="14" customWidth="1"/>
    <col min="11275" max="11275" width="6.5703125" style="14" customWidth="1"/>
    <col min="11276" max="11276" width="11.42578125" style="14" customWidth="1"/>
    <col min="11277" max="11277" width="6.5703125" style="14" customWidth="1"/>
    <col min="11278" max="11278" width="11" style="14" customWidth="1"/>
    <col min="11279" max="11279" width="9.140625" style="14"/>
    <col min="11280" max="11280" width="0.42578125" style="14" customWidth="1"/>
    <col min="11281" max="11281" width="9.140625" style="14"/>
    <col min="11282" max="11282" width="0.140625" style="14" customWidth="1"/>
    <col min="11283" max="11508" width="9.140625" style="14"/>
    <col min="11509" max="11509" width="14.140625" style="14" bestFit="1" customWidth="1"/>
    <col min="11510" max="11520" width="9.140625" style="14"/>
    <col min="11521" max="11521" width="8.5703125" style="14" customWidth="1"/>
    <col min="11522" max="11522" width="10" style="14" customWidth="1"/>
    <col min="11523" max="11523" width="6.5703125" style="14" customWidth="1"/>
    <col min="11524" max="11524" width="8.5703125" style="14" customWidth="1"/>
    <col min="11525" max="11527" width="6.5703125" style="14" customWidth="1"/>
    <col min="11528" max="11528" width="14" style="14" customWidth="1"/>
    <col min="11529" max="11529" width="6.5703125" style="14" customWidth="1"/>
    <col min="11530" max="11530" width="10.7109375" style="14" customWidth="1"/>
    <col min="11531" max="11531" width="6.5703125" style="14" customWidth="1"/>
    <col min="11532" max="11532" width="11.42578125" style="14" customWidth="1"/>
    <col min="11533" max="11533" width="6.5703125" style="14" customWidth="1"/>
    <col min="11534" max="11534" width="11" style="14" customWidth="1"/>
    <col min="11535" max="11535" width="9.140625" style="14"/>
    <col min="11536" max="11536" width="0.42578125" style="14" customWidth="1"/>
    <col min="11537" max="11537" width="9.140625" style="14"/>
    <col min="11538" max="11538" width="0.140625" style="14" customWidth="1"/>
    <col min="11539" max="11764" width="9.140625" style="14"/>
    <col min="11765" max="11765" width="14.140625" style="14" bestFit="1" customWidth="1"/>
    <col min="11766" max="11776" width="9.140625" style="14"/>
    <col min="11777" max="11777" width="8.5703125" style="14" customWidth="1"/>
    <col min="11778" max="11778" width="10" style="14" customWidth="1"/>
    <col min="11779" max="11779" width="6.5703125" style="14" customWidth="1"/>
    <col min="11780" max="11780" width="8.5703125" style="14" customWidth="1"/>
    <col min="11781" max="11783" width="6.5703125" style="14" customWidth="1"/>
    <col min="11784" max="11784" width="14" style="14" customWidth="1"/>
    <col min="11785" max="11785" width="6.5703125" style="14" customWidth="1"/>
    <col min="11786" max="11786" width="10.7109375" style="14" customWidth="1"/>
    <col min="11787" max="11787" width="6.5703125" style="14" customWidth="1"/>
    <col min="11788" max="11788" width="11.42578125" style="14" customWidth="1"/>
    <col min="11789" max="11789" width="6.5703125" style="14" customWidth="1"/>
    <col min="11790" max="11790" width="11" style="14" customWidth="1"/>
    <col min="11791" max="11791" width="9.140625" style="14"/>
    <col min="11792" max="11792" width="0.42578125" style="14" customWidth="1"/>
    <col min="11793" max="11793" width="9.140625" style="14"/>
    <col min="11794" max="11794" width="0.140625" style="14" customWidth="1"/>
    <col min="11795" max="12020" width="9.140625" style="14"/>
    <col min="12021" max="12021" width="14.140625" style="14" bestFit="1" customWidth="1"/>
    <col min="12022" max="12032" width="9.140625" style="14"/>
    <col min="12033" max="12033" width="8.5703125" style="14" customWidth="1"/>
    <col min="12034" max="12034" width="10" style="14" customWidth="1"/>
    <col min="12035" max="12035" width="6.5703125" style="14" customWidth="1"/>
    <col min="12036" max="12036" width="8.5703125" style="14" customWidth="1"/>
    <col min="12037" max="12039" width="6.5703125" style="14" customWidth="1"/>
    <col min="12040" max="12040" width="14" style="14" customWidth="1"/>
    <col min="12041" max="12041" width="6.5703125" style="14" customWidth="1"/>
    <col min="12042" max="12042" width="10.7109375" style="14" customWidth="1"/>
    <col min="12043" max="12043" width="6.5703125" style="14" customWidth="1"/>
    <col min="12044" max="12044" width="11.42578125" style="14" customWidth="1"/>
    <col min="12045" max="12045" width="6.5703125" style="14" customWidth="1"/>
    <col min="12046" max="12046" width="11" style="14" customWidth="1"/>
    <col min="12047" max="12047" width="9.140625" style="14"/>
    <col min="12048" max="12048" width="0.42578125" style="14" customWidth="1"/>
    <col min="12049" max="12049" width="9.140625" style="14"/>
    <col min="12050" max="12050" width="0.140625" style="14" customWidth="1"/>
    <col min="12051" max="12276" width="9.140625" style="14"/>
    <col min="12277" max="12277" width="14.140625" style="14" bestFit="1" customWidth="1"/>
    <col min="12278" max="12288" width="9.140625" style="14"/>
    <col min="12289" max="12289" width="8.5703125" style="14" customWidth="1"/>
    <col min="12290" max="12290" width="10" style="14" customWidth="1"/>
    <col min="12291" max="12291" width="6.5703125" style="14" customWidth="1"/>
    <col min="12292" max="12292" width="8.5703125" style="14" customWidth="1"/>
    <col min="12293" max="12295" width="6.5703125" style="14" customWidth="1"/>
    <col min="12296" max="12296" width="14" style="14" customWidth="1"/>
    <col min="12297" max="12297" width="6.5703125" style="14" customWidth="1"/>
    <col min="12298" max="12298" width="10.7109375" style="14" customWidth="1"/>
    <col min="12299" max="12299" width="6.5703125" style="14" customWidth="1"/>
    <col min="12300" max="12300" width="11.42578125" style="14" customWidth="1"/>
    <col min="12301" max="12301" width="6.5703125" style="14" customWidth="1"/>
    <col min="12302" max="12302" width="11" style="14" customWidth="1"/>
    <col min="12303" max="12303" width="9.140625" style="14"/>
    <col min="12304" max="12304" width="0.42578125" style="14" customWidth="1"/>
    <col min="12305" max="12305" width="9.140625" style="14"/>
    <col min="12306" max="12306" width="0.140625" style="14" customWidth="1"/>
    <col min="12307" max="12532" width="9.140625" style="14"/>
    <col min="12533" max="12533" width="14.140625" style="14" bestFit="1" customWidth="1"/>
    <col min="12534" max="12544" width="9.140625" style="14"/>
    <col min="12545" max="12545" width="8.5703125" style="14" customWidth="1"/>
    <col min="12546" max="12546" width="10" style="14" customWidth="1"/>
    <col min="12547" max="12547" width="6.5703125" style="14" customWidth="1"/>
    <col min="12548" max="12548" width="8.5703125" style="14" customWidth="1"/>
    <col min="12549" max="12551" width="6.5703125" style="14" customWidth="1"/>
    <col min="12552" max="12552" width="14" style="14" customWidth="1"/>
    <col min="12553" max="12553" width="6.5703125" style="14" customWidth="1"/>
    <col min="12554" max="12554" width="10.7109375" style="14" customWidth="1"/>
    <col min="12555" max="12555" width="6.5703125" style="14" customWidth="1"/>
    <col min="12556" max="12556" width="11.42578125" style="14" customWidth="1"/>
    <col min="12557" max="12557" width="6.5703125" style="14" customWidth="1"/>
    <col min="12558" max="12558" width="11" style="14" customWidth="1"/>
    <col min="12559" max="12559" width="9.140625" style="14"/>
    <col min="12560" max="12560" width="0.42578125" style="14" customWidth="1"/>
    <col min="12561" max="12561" width="9.140625" style="14"/>
    <col min="12562" max="12562" width="0.140625" style="14" customWidth="1"/>
    <col min="12563" max="12788" width="9.140625" style="14"/>
    <col min="12789" max="12789" width="14.140625" style="14" bestFit="1" customWidth="1"/>
    <col min="12790" max="12800" width="9.140625" style="14"/>
    <col min="12801" max="12801" width="8.5703125" style="14" customWidth="1"/>
    <col min="12802" max="12802" width="10" style="14" customWidth="1"/>
    <col min="12803" max="12803" width="6.5703125" style="14" customWidth="1"/>
    <col min="12804" max="12804" width="8.5703125" style="14" customWidth="1"/>
    <col min="12805" max="12807" width="6.5703125" style="14" customWidth="1"/>
    <col min="12808" max="12808" width="14" style="14" customWidth="1"/>
    <col min="12809" max="12809" width="6.5703125" style="14" customWidth="1"/>
    <col min="12810" max="12810" width="10.7109375" style="14" customWidth="1"/>
    <col min="12811" max="12811" width="6.5703125" style="14" customWidth="1"/>
    <col min="12812" max="12812" width="11.42578125" style="14" customWidth="1"/>
    <col min="12813" max="12813" width="6.5703125" style="14" customWidth="1"/>
    <col min="12814" max="12814" width="11" style="14" customWidth="1"/>
    <col min="12815" max="12815" width="9.140625" style="14"/>
    <col min="12816" max="12816" width="0.42578125" style="14" customWidth="1"/>
    <col min="12817" max="12817" width="9.140625" style="14"/>
    <col min="12818" max="12818" width="0.140625" style="14" customWidth="1"/>
    <col min="12819" max="13044" width="9.140625" style="14"/>
    <col min="13045" max="13045" width="14.140625" style="14" bestFit="1" customWidth="1"/>
    <col min="13046" max="13056" width="9.140625" style="14"/>
    <col min="13057" max="13057" width="8.5703125" style="14" customWidth="1"/>
    <col min="13058" max="13058" width="10" style="14" customWidth="1"/>
    <col min="13059" max="13059" width="6.5703125" style="14" customWidth="1"/>
    <col min="13060" max="13060" width="8.5703125" style="14" customWidth="1"/>
    <col min="13061" max="13063" width="6.5703125" style="14" customWidth="1"/>
    <col min="13064" max="13064" width="14" style="14" customWidth="1"/>
    <col min="13065" max="13065" width="6.5703125" style="14" customWidth="1"/>
    <col min="13066" max="13066" width="10.7109375" style="14" customWidth="1"/>
    <col min="13067" max="13067" width="6.5703125" style="14" customWidth="1"/>
    <col min="13068" max="13068" width="11.42578125" style="14" customWidth="1"/>
    <col min="13069" max="13069" width="6.5703125" style="14" customWidth="1"/>
    <col min="13070" max="13070" width="11" style="14" customWidth="1"/>
    <col min="13071" max="13071" width="9.140625" style="14"/>
    <col min="13072" max="13072" width="0.42578125" style="14" customWidth="1"/>
    <col min="13073" max="13073" width="9.140625" style="14"/>
    <col min="13074" max="13074" width="0.140625" style="14" customWidth="1"/>
    <col min="13075" max="13300" width="9.140625" style="14"/>
    <col min="13301" max="13301" width="14.140625" style="14" bestFit="1" customWidth="1"/>
    <col min="13302" max="13312" width="9.140625" style="14"/>
    <col min="13313" max="13313" width="8.5703125" style="14" customWidth="1"/>
    <col min="13314" max="13314" width="10" style="14" customWidth="1"/>
    <col min="13315" max="13315" width="6.5703125" style="14" customWidth="1"/>
    <col min="13316" max="13316" width="8.5703125" style="14" customWidth="1"/>
    <col min="13317" max="13319" width="6.5703125" style="14" customWidth="1"/>
    <col min="13320" max="13320" width="14" style="14" customWidth="1"/>
    <col min="13321" max="13321" width="6.5703125" style="14" customWidth="1"/>
    <col min="13322" max="13322" width="10.7109375" style="14" customWidth="1"/>
    <col min="13323" max="13323" width="6.5703125" style="14" customWidth="1"/>
    <col min="13324" max="13324" width="11.42578125" style="14" customWidth="1"/>
    <col min="13325" max="13325" width="6.5703125" style="14" customWidth="1"/>
    <col min="13326" max="13326" width="11" style="14" customWidth="1"/>
    <col min="13327" max="13327" width="9.140625" style="14"/>
    <col min="13328" max="13328" width="0.42578125" style="14" customWidth="1"/>
    <col min="13329" max="13329" width="9.140625" style="14"/>
    <col min="13330" max="13330" width="0.140625" style="14" customWidth="1"/>
    <col min="13331" max="13556" width="9.140625" style="14"/>
    <col min="13557" max="13557" width="14.140625" style="14" bestFit="1" customWidth="1"/>
    <col min="13558" max="13568" width="9.140625" style="14"/>
    <col min="13569" max="13569" width="8.5703125" style="14" customWidth="1"/>
    <col min="13570" max="13570" width="10" style="14" customWidth="1"/>
    <col min="13571" max="13571" width="6.5703125" style="14" customWidth="1"/>
    <col min="13572" max="13572" width="8.5703125" style="14" customWidth="1"/>
    <col min="13573" max="13575" width="6.5703125" style="14" customWidth="1"/>
    <col min="13576" max="13576" width="14" style="14" customWidth="1"/>
    <col min="13577" max="13577" width="6.5703125" style="14" customWidth="1"/>
    <col min="13578" max="13578" width="10.7109375" style="14" customWidth="1"/>
    <col min="13579" max="13579" width="6.5703125" style="14" customWidth="1"/>
    <col min="13580" max="13580" width="11.42578125" style="14" customWidth="1"/>
    <col min="13581" max="13581" width="6.5703125" style="14" customWidth="1"/>
    <col min="13582" max="13582" width="11" style="14" customWidth="1"/>
    <col min="13583" max="13583" width="9.140625" style="14"/>
    <col min="13584" max="13584" width="0.42578125" style="14" customWidth="1"/>
    <col min="13585" max="13585" width="9.140625" style="14"/>
    <col min="13586" max="13586" width="0.140625" style="14" customWidth="1"/>
    <col min="13587" max="13812" width="9.140625" style="14"/>
    <col min="13813" max="13813" width="14.140625" style="14" bestFit="1" customWidth="1"/>
    <col min="13814" max="13824" width="9.140625" style="14"/>
    <col min="13825" max="13825" width="8.5703125" style="14" customWidth="1"/>
    <col min="13826" max="13826" width="10" style="14" customWidth="1"/>
    <col min="13827" max="13827" width="6.5703125" style="14" customWidth="1"/>
    <col min="13828" max="13828" width="8.5703125" style="14" customWidth="1"/>
    <col min="13829" max="13831" width="6.5703125" style="14" customWidth="1"/>
    <col min="13832" max="13832" width="14" style="14" customWidth="1"/>
    <col min="13833" max="13833" width="6.5703125" style="14" customWidth="1"/>
    <col min="13834" max="13834" width="10.7109375" style="14" customWidth="1"/>
    <col min="13835" max="13835" width="6.5703125" style="14" customWidth="1"/>
    <col min="13836" max="13836" width="11.42578125" style="14" customWidth="1"/>
    <col min="13837" max="13837" width="6.5703125" style="14" customWidth="1"/>
    <col min="13838" max="13838" width="11" style="14" customWidth="1"/>
    <col min="13839" max="13839" width="9.140625" style="14"/>
    <col min="13840" max="13840" width="0.42578125" style="14" customWidth="1"/>
    <col min="13841" max="13841" width="9.140625" style="14"/>
    <col min="13842" max="13842" width="0.140625" style="14" customWidth="1"/>
    <col min="13843" max="14068" width="9.140625" style="14"/>
    <col min="14069" max="14069" width="14.140625" style="14" bestFit="1" customWidth="1"/>
    <col min="14070" max="14080" width="9.140625" style="14"/>
    <col min="14081" max="14081" width="8.5703125" style="14" customWidth="1"/>
    <col min="14082" max="14082" width="10" style="14" customWidth="1"/>
    <col min="14083" max="14083" width="6.5703125" style="14" customWidth="1"/>
    <col min="14084" max="14084" width="8.5703125" style="14" customWidth="1"/>
    <col min="14085" max="14087" width="6.5703125" style="14" customWidth="1"/>
    <col min="14088" max="14088" width="14" style="14" customWidth="1"/>
    <col min="14089" max="14089" width="6.5703125" style="14" customWidth="1"/>
    <col min="14090" max="14090" width="10.7109375" style="14" customWidth="1"/>
    <col min="14091" max="14091" width="6.5703125" style="14" customWidth="1"/>
    <col min="14092" max="14092" width="11.42578125" style="14" customWidth="1"/>
    <col min="14093" max="14093" width="6.5703125" style="14" customWidth="1"/>
    <col min="14094" max="14094" width="11" style="14" customWidth="1"/>
    <col min="14095" max="14095" width="9.140625" style="14"/>
    <col min="14096" max="14096" width="0.42578125" style="14" customWidth="1"/>
    <col min="14097" max="14097" width="9.140625" style="14"/>
    <col min="14098" max="14098" width="0.140625" style="14" customWidth="1"/>
    <col min="14099" max="14324" width="9.140625" style="14"/>
    <col min="14325" max="14325" width="14.140625" style="14" bestFit="1" customWidth="1"/>
    <col min="14326" max="14336" width="9.140625" style="14"/>
    <col min="14337" max="14337" width="8.5703125" style="14" customWidth="1"/>
    <col min="14338" max="14338" width="10" style="14" customWidth="1"/>
    <col min="14339" max="14339" width="6.5703125" style="14" customWidth="1"/>
    <col min="14340" max="14340" width="8.5703125" style="14" customWidth="1"/>
    <col min="14341" max="14343" width="6.5703125" style="14" customWidth="1"/>
    <col min="14344" max="14344" width="14" style="14" customWidth="1"/>
    <col min="14345" max="14345" width="6.5703125" style="14" customWidth="1"/>
    <col min="14346" max="14346" width="10.7109375" style="14" customWidth="1"/>
    <col min="14347" max="14347" width="6.5703125" style="14" customWidth="1"/>
    <col min="14348" max="14348" width="11.42578125" style="14" customWidth="1"/>
    <col min="14349" max="14349" width="6.5703125" style="14" customWidth="1"/>
    <col min="14350" max="14350" width="11" style="14" customWidth="1"/>
    <col min="14351" max="14351" width="9.140625" style="14"/>
    <col min="14352" max="14352" width="0.42578125" style="14" customWidth="1"/>
    <col min="14353" max="14353" width="9.140625" style="14"/>
    <col min="14354" max="14354" width="0.140625" style="14" customWidth="1"/>
    <col min="14355" max="14580" width="9.140625" style="14"/>
    <col min="14581" max="14581" width="14.140625" style="14" bestFit="1" customWidth="1"/>
    <col min="14582" max="14592" width="9.140625" style="14"/>
    <col min="14593" max="14593" width="8.5703125" style="14" customWidth="1"/>
    <col min="14594" max="14594" width="10" style="14" customWidth="1"/>
    <col min="14595" max="14595" width="6.5703125" style="14" customWidth="1"/>
    <col min="14596" max="14596" width="8.5703125" style="14" customWidth="1"/>
    <col min="14597" max="14599" width="6.5703125" style="14" customWidth="1"/>
    <col min="14600" max="14600" width="14" style="14" customWidth="1"/>
    <col min="14601" max="14601" width="6.5703125" style="14" customWidth="1"/>
    <col min="14602" max="14602" width="10.7109375" style="14" customWidth="1"/>
    <col min="14603" max="14603" width="6.5703125" style="14" customWidth="1"/>
    <col min="14604" max="14604" width="11.42578125" style="14" customWidth="1"/>
    <col min="14605" max="14605" width="6.5703125" style="14" customWidth="1"/>
    <col min="14606" max="14606" width="11" style="14" customWidth="1"/>
    <col min="14607" max="14607" width="9.140625" style="14"/>
    <col min="14608" max="14608" width="0.42578125" style="14" customWidth="1"/>
    <col min="14609" max="14609" width="9.140625" style="14"/>
    <col min="14610" max="14610" width="0.140625" style="14" customWidth="1"/>
    <col min="14611" max="14836" width="9.140625" style="14"/>
    <col min="14837" max="14837" width="14.140625" style="14" bestFit="1" customWidth="1"/>
    <col min="14838" max="14848" width="9.140625" style="14"/>
    <col min="14849" max="14849" width="8.5703125" style="14" customWidth="1"/>
    <col min="14850" max="14850" width="10" style="14" customWidth="1"/>
    <col min="14851" max="14851" width="6.5703125" style="14" customWidth="1"/>
    <col min="14852" max="14852" width="8.5703125" style="14" customWidth="1"/>
    <col min="14853" max="14855" width="6.5703125" style="14" customWidth="1"/>
    <col min="14856" max="14856" width="14" style="14" customWidth="1"/>
    <col min="14857" max="14857" width="6.5703125" style="14" customWidth="1"/>
    <col min="14858" max="14858" width="10.7109375" style="14" customWidth="1"/>
    <col min="14859" max="14859" width="6.5703125" style="14" customWidth="1"/>
    <col min="14860" max="14860" width="11.42578125" style="14" customWidth="1"/>
    <col min="14861" max="14861" width="6.5703125" style="14" customWidth="1"/>
    <col min="14862" max="14862" width="11" style="14" customWidth="1"/>
    <col min="14863" max="14863" width="9.140625" style="14"/>
    <col min="14864" max="14864" width="0.42578125" style="14" customWidth="1"/>
    <col min="14865" max="14865" width="9.140625" style="14"/>
    <col min="14866" max="14866" width="0.140625" style="14" customWidth="1"/>
    <col min="14867" max="15092" width="9.140625" style="14"/>
    <col min="15093" max="15093" width="14.140625" style="14" bestFit="1" customWidth="1"/>
    <col min="15094" max="15104" width="9.140625" style="14"/>
    <col min="15105" max="15105" width="8.5703125" style="14" customWidth="1"/>
    <col min="15106" max="15106" width="10" style="14" customWidth="1"/>
    <col min="15107" max="15107" width="6.5703125" style="14" customWidth="1"/>
    <col min="15108" max="15108" width="8.5703125" style="14" customWidth="1"/>
    <col min="15109" max="15111" width="6.5703125" style="14" customWidth="1"/>
    <col min="15112" max="15112" width="14" style="14" customWidth="1"/>
    <col min="15113" max="15113" width="6.5703125" style="14" customWidth="1"/>
    <col min="15114" max="15114" width="10.7109375" style="14" customWidth="1"/>
    <col min="15115" max="15115" width="6.5703125" style="14" customWidth="1"/>
    <col min="15116" max="15116" width="11.42578125" style="14" customWidth="1"/>
    <col min="15117" max="15117" width="6.5703125" style="14" customWidth="1"/>
    <col min="15118" max="15118" width="11" style="14" customWidth="1"/>
    <col min="15119" max="15119" width="9.140625" style="14"/>
    <col min="15120" max="15120" width="0.42578125" style="14" customWidth="1"/>
    <col min="15121" max="15121" width="9.140625" style="14"/>
    <col min="15122" max="15122" width="0.140625" style="14" customWidth="1"/>
    <col min="15123" max="15348" width="9.140625" style="14"/>
    <col min="15349" max="15349" width="14.140625" style="14" bestFit="1" customWidth="1"/>
    <col min="15350" max="15360" width="9.140625" style="14"/>
    <col min="15361" max="15361" width="8.5703125" style="14" customWidth="1"/>
    <col min="15362" max="15362" width="10" style="14" customWidth="1"/>
    <col min="15363" max="15363" width="6.5703125" style="14" customWidth="1"/>
    <col min="15364" max="15364" width="8.5703125" style="14" customWidth="1"/>
    <col min="15365" max="15367" width="6.5703125" style="14" customWidth="1"/>
    <col min="15368" max="15368" width="14" style="14" customWidth="1"/>
    <col min="15369" max="15369" width="6.5703125" style="14" customWidth="1"/>
    <col min="15370" max="15370" width="10.7109375" style="14" customWidth="1"/>
    <col min="15371" max="15371" width="6.5703125" style="14" customWidth="1"/>
    <col min="15372" max="15372" width="11.42578125" style="14" customWidth="1"/>
    <col min="15373" max="15373" width="6.5703125" style="14" customWidth="1"/>
    <col min="15374" max="15374" width="11" style="14" customWidth="1"/>
    <col min="15375" max="15375" width="9.140625" style="14"/>
    <col min="15376" max="15376" width="0.42578125" style="14" customWidth="1"/>
    <col min="15377" max="15377" width="9.140625" style="14"/>
    <col min="15378" max="15378" width="0.140625" style="14" customWidth="1"/>
    <col min="15379" max="15604" width="9.140625" style="14"/>
    <col min="15605" max="15605" width="14.140625" style="14" bestFit="1" customWidth="1"/>
    <col min="15606" max="15616" width="9.140625" style="14"/>
    <col min="15617" max="15617" width="8.5703125" style="14" customWidth="1"/>
    <col min="15618" max="15618" width="10" style="14" customWidth="1"/>
    <col min="15619" max="15619" width="6.5703125" style="14" customWidth="1"/>
    <col min="15620" max="15620" width="8.5703125" style="14" customWidth="1"/>
    <col min="15621" max="15623" width="6.5703125" style="14" customWidth="1"/>
    <col min="15624" max="15624" width="14" style="14" customWidth="1"/>
    <col min="15625" max="15625" width="6.5703125" style="14" customWidth="1"/>
    <col min="15626" max="15626" width="10.7109375" style="14" customWidth="1"/>
    <col min="15627" max="15627" width="6.5703125" style="14" customWidth="1"/>
    <col min="15628" max="15628" width="11.42578125" style="14" customWidth="1"/>
    <col min="15629" max="15629" width="6.5703125" style="14" customWidth="1"/>
    <col min="15630" max="15630" width="11" style="14" customWidth="1"/>
    <col min="15631" max="15631" width="9.140625" style="14"/>
    <col min="15632" max="15632" width="0.42578125" style="14" customWidth="1"/>
    <col min="15633" max="15633" width="9.140625" style="14"/>
    <col min="15634" max="15634" width="0.140625" style="14" customWidth="1"/>
    <col min="15635" max="15860" width="9.140625" style="14"/>
    <col min="15861" max="15861" width="14.140625" style="14" bestFit="1" customWidth="1"/>
    <col min="15862" max="15872" width="9.140625" style="14"/>
    <col min="15873" max="15873" width="8.5703125" style="14" customWidth="1"/>
    <col min="15874" max="15874" width="10" style="14" customWidth="1"/>
    <col min="15875" max="15875" width="6.5703125" style="14" customWidth="1"/>
    <col min="15876" max="15876" width="8.5703125" style="14" customWidth="1"/>
    <col min="15877" max="15879" width="6.5703125" style="14" customWidth="1"/>
    <col min="15880" max="15880" width="14" style="14" customWidth="1"/>
    <col min="15881" max="15881" width="6.5703125" style="14" customWidth="1"/>
    <col min="15882" max="15882" width="10.7109375" style="14" customWidth="1"/>
    <col min="15883" max="15883" width="6.5703125" style="14" customWidth="1"/>
    <col min="15884" max="15884" width="11.42578125" style="14" customWidth="1"/>
    <col min="15885" max="15885" width="6.5703125" style="14" customWidth="1"/>
    <col min="15886" max="15886" width="11" style="14" customWidth="1"/>
    <col min="15887" max="15887" width="9.140625" style="14"/>
    <col min="15888" max="15888" width="0.42578125" style="14" customWidth="1"/>
    <col min="15889" max="15889" width="9.140625" style="14"/>
    <col min="15890" max="15890" width="0.140625" style="14" customWidth="1"/>
    <col min="15891" max="16116" width="9.140625" style="14"/>
    <col min="16117" max="16117" width="14.140625" style="14" bestFit="1" customWidth="1"/>
    <col min="16118" max="16128" width="9.140625" style="14"/>
    <col min="16129" max="16129" width="8.5703125" style="14" customWidth="1"/>
    <col min="16130" max="16130" width="10" style="14" customWidth="1"/>
    <col min="16131" max="16131" width="6.5703125" style="14" customWidth="1"/>
    <col min="16132" max="16132" width="8.5703125" style="14" customWidth="1"/>
    <col min="16133" max="16135" width="6.5703125" style="14" customWidth="1"/>
    <col min="16136" max="16136" width="14" style="14" customWidth="1"/>
    <col min="16137" max="16137" width="6.5703125" style="14" customWidth="1"/>
    <col min="16138" max="16138" width="10.7109375" style="14" customWidth="1"/>
    <col min="16139" max="16139" width="6.5703125" style="14" customWidth="1"/>
    <col min="16140" max="16140" width="11.42578125" style="14" customWidth="1"/>
    <col min="16141" max="16141" width="6.5703125" style="14" customWidth="1"/>
    <col min="16142" max="16142" width="11" style="14" customWidth="1"/>
    <col min="16143" max="16143" width="9.140625" style="14"/>
    <col min="16144" max="16144" width="0.42578125" style="14" customWidth="1"/>
    <col min="16145" max="16145" width="9.140625" style="14"/>
    <col min="16146" max="16146" width="0.140625" style="14" customWidth="1"/>
    <col min="16147" max="16372" width="9.140625" style="14"/>
    <col min="16373" max="16373" width="14.140625" style="14" bestFit="1" customWidth="1"/>
    <col min="16374" max="16384" width="9.140625" style="14"/>
  </cols>
  <sheetData>
    <row r="1" spans="1:18" ht="18" customHeight="1" thickBot="1" x14ac:dyDescent="0.3">
      <c r="A1" s="176" t="s">
        <v>428</v>
      </c>
      <c r="B1" s="176"/>
      <c r="C1" s="176"/>
      <c r="D1" s="176"/>
      <c r="E1" s="176"/>
      <c r="F1" s="176"/>
      <c r="G1" s="176"/>
      <c r="H1" s="176"/>
      <c r="I1" s="176"/>
      <c r="J1" s="176"/>
      <c r="K1" s="176"/>
      <c r="L1" s="176"/>
      <c r="M1" s="176"/>
      <c r="N1" s="176"/>
    </row>
    <row r="2" spans="1:18" s="15" customFormat="1" ht="27" customHeight="1" x14ac:dyDescent="0.25">
      <c r="A2" s="687" t="s">
        <v>143</v>
      </c>
      <c r="B2" s="687"/>
      <c r="C2" s="687"/>
      <c r="D2" s="687"/>
      <c r="E2" s="687" t="s">
        <v>188</v>
      </c>
      <c r="F2" s="687"/>
      <c r="G2" s="687"/>
      <c r="H2" s="687"/>
      <c r="I2" s="688" t="s">
        <v>366</v>
      </c>
      <c r="J2" s="689"/>
      <c r="K2" s="689"/>
      <c r="L2" s="689"/>
      <c r="M2" s="689"/>
      <c r="N2" s="690"/>
    </row>
    <row r="3" spans="1:18" s="15" customFormat="1" ht="12.75" customHeight="1" x14ac:dyDescent="0.25">
      <c r="A3" s="691" t="s">
        <v>192</v>
      </c>
      <c r="B3" s="691"/>
      <c r="C3" s="691"/>
      <c r="D3" s="691"/>
      <c r="E3" s="692"/>
      <c r="F3" s="691"/>
      <c r="G3" s="691"/>
      <c r="H3" s="691"/>
      <c r="I3" s="693" t="s">
        <v>367</v>
      </c>
      <c r="J3" s="694"/>
      <c r="K3" s="694"/>
      <c r="L3" s="695"/>
      <c r="M3" s="695"/>
      <c r="N3" s="696"/>
    </row>
    <row r="4" spans="1:18" s="15" customFormat="1" ht="34.5" customHeight="1" x14ac:dyDescent="0.25">
      <c r="A4" s="691"/>
      <c r="B4" s="691"/>
      <c r="C4" s="691"/>
      <c r="D4" s="691"/>
      <c r="E4" s="691"/>
      <c r="F4" s="691"/>
      <c r="G4" s="691"/>
      <c r="H4" s="691"/>
      <c r="I4" s="697"/>
      <c r="J4" s="698"/>
      <c r="K4" s="698"/>
      <c r="L4" s="698"/>
      <c r="M4" s="698"/>
      <c r="N4" s="699"/>
    </row>
    <row r="5" spans="1:18" s="15" customFormat="1" ht="21.75" customHeight="1" x14ac:dyDescent="0.25">
      <c r="A5" s="714" t="s">
        <v>148</v>
      </c>
      <c r="B5" s="714"/>
      <c r="C5" s="714"/>
      <c r="D5" s="692" t="s">
        <v>368</v>
      </c>
      <c r="E5" s="692"/>
      <c r="F5" s="692"/>
      <c r="G5" s="692"/>
      <c r="H5" s="692"/>
      <c r="I5" s="715" t="s">
        <v>39</v>
      </c>
      <c r="J5" s="715"/>
      <c r="K5" s="715"/>
      <c r="L5" s="715"/>
      <c r="M5" s="715"/>
      <c r="N5" s="715"/>
    </row>
    <row r="6" spans="1:18" s="15" customFormat="1" ht="21.75" customHeight="1" x14ac:dyDescent="0.25">
      <c r="A6" s="714"/>
      <c r="B6" s="714"/>
      <c r="C6" s="714"/>
      <c r="D6" s="692"/>
      <c r="E6" s="692"/>
      <c r="F6" s="692"/>
      <c r="G6" s="692"/>
      <c r="H6" s="692"/>
      <c r="I6" s="716">
        <v>2017</v>
      </c>
      <c r="J6" s="716"/>
      <c r="K6" s="716">
        <v>2018</v>
      </c>
      <c r="L6" s="716"/>
      <c r="M6" s="716">
        <v>2019</v>
      </c>
      <c r="N6" s="716"/>
    </row>
    <row r="7" spans="1:18" ht="99" customHeight="1" x14ac:dyDescent="0.25">
      <c r="A7" s="700" t="s">
        <v>4</v>
      </c>
      <c r="B7" s="701"/>
      <c r="C7" s="702" t="s">
        <v>369</v>
      </c>
      <c r="D7" s="703"/>
      <c r="E7" s="703"/>
      <c r="F7" s="703"/>
      <c r="G7" s="703"/>
      <c r="H7" s="703"/>
      <c r="I7" s="703"/>
      <c r="J7" s="703"/>
      <c r="K7" s="703"/>
      <c r="L7" s="703"/>
      <c r="M7" s="703"/>
      <c r="N7" s="704"/>
      <c r="O7" s="705"/>
      <c r="P7" s="706"/>
    </row>
    <row r="8" spans="1:18" ht="38.25" customHeight="1" x14ac:dyDescent="0.25">
      <c r="A8" s="707" t="s">
        <v>41</v>
      </c>
      <c r="B8" s="708"/>
      <c r="C8" s="709" t="s">
        <v>370</v>
      </c>
      <c r="D8" s="710"/>
      <c r="E8" s="710"/>
      <c r="F8" s="710"/>
      <c r="G8" s="710"/>
      <c r="H8" s="710"/>
      <c r="I8" s="710"/>
      <c r="J8" s="710"/>
      <c r="K8" s="710"/>
      <c r="L8" s="710"/>
      <c r="M8" s="710"/>
      <c r="N8" s="711"/>
      <c r="R8" s="16"/>
    </row>
    <row r="9" spans="1:18" ht="38.25" hidden="1" customHeight="1" x14ac:dyDescent="0.25">
      <c r="A9" s="707"/>
      <c r="B9" s="708"/>
      <c r="C9" s="709"/>
      <c r="D9" s="712"/>
      <c r="E9" s="712"/>
      <c r="F9" s="712"/>
      <c r="G9" s="712"/>
      <c r="H9" s="712"/>
      <c r="I9" s="712"/>
      <c r="J9" s="712"/>
      <c r="K9" s="712"/>
      <c r="L9" s="712"/>
      <c r="M9" s="712"/>
      <c r="N9" s="713"/>
      <c r="R9" s="16"/>
    </row>
    <row r="10" spans="1:18" ht="19.5" customHeight="1" x14ac:dyDescent="0.25">
      <c r="A10" s="726" t="s">
        <v>150</v>
      </c>
      <c r="B10" s="727"/>
      <c r="C10" s="728" t="s">
        <v>368</v>
      </c>
      <c r="D10" s="729"/>
      <c r="E10" s="729"/>
      <c r="F10" s="729"/>
      <c r="G10" s="729"/>
      <c r="H10" s="729"/>
      <c r="I10" s="729"/>
      <c r="J10" s="729"/>
      <c r="K10" s="729"/>
      <c r="L10" s="729"/>
      <c r="M10" s="729"/>
      <c r="N10" s="730"/>
    </row>
    <row r="11" spans="1:18" ht="19.5" customHeight="1" x14ac:dyDescent="0.25">
      <c r="A11" s="364"/>
      <c r="B11" s="365"/>
      <c r="C11" s="371"/>
      <c r="D11" s="372"/>
      <c r="E11" s="372"/>
      <c r="F11" s="372"/>
      <c r="G11" s="372"/>
      <c r="H11" s="372"/>
      <c r="I11" s="372"/>
      <c r="J11" s="372"/>
      <c r="K11" s="372"/>
      <c r="L11" s="372"/>
      <c r="M11" s="372"/>
      <c r="N11" s="373"/>
    </row>
    <row r="12" spans="1:18" ht="22.5" customHeight="1" x14ac:dyDescent="0.25">
      <c r="A12" s="364"/>
      <c r="B12" s="365"/>
      <c r="C12" s="371"/>
      <c r="D12" s="372"/>
      <c r="E12" s="372"/>
      <c r="F12" s="372"/>
      <c r="G12" s="372"/>
      <c r="H12" s="372"/>
      <c r="I12" s="372"/>
      <c r="J12" s="372"/>
      <c r="K12" s="372"/>
      <c r="L12" s="372"/>
      <c r="M12" s="372"/>
      <c r="N12" s="373"/>
    </row>
    <row r="13" spans="1:18" ht="15.75" customHeight="1" x14ac:dyDescent="0.25">
      <c r="A13" s="364"/>
      <c r="B13" s="365"/>
      <c r="C13" s="371"/>
      <c r="D13" s="372"/>
      <c r="E13" s="372"/>
      <c r="F13" s="372"/>
      <c r="G13" s="372"/>
      <c r="H13" s="372"/>
      <c r="I13" s="372"/>
      <c r="J13" s="372"/>
      <c r="K13" s="372"/>
      <c r="L13" s="372"/>
      <c r="M13" s="372"/>
      <c r="N13" s="373"/>
    </row>
    <row r="14" spans="1:18" ht="18.75" hidden="1" customHeight="1" x14ac:dyDescent="0.25">
      <c r="A14" s="364"/>
      <c r="B14" s="365"/>
      <c r="C14" s="371"/>
      <c r="D14" s="372"/>
      <c r="E14" s="372"/>
      <c r="F14" s="372"/>
      <c r="G14" s="372"/>
      <c r="H14" s="372"/>
      <c r="I14" s="372"/>
      <c r="J14" s="372"/>
      <c r="K14" s="372"/>
      <c r="L14" s="372"/>
      <c r="M14" s="372"/>
      <c r="N14" s="373"/>
    </row>
    <row r="15" spans="1:18" ht="16.5" hidden="1" customHeight="1" x14ac:dyDescent="0.25">
      <c r="A15" s="364"/>
      <c r="B15" s="365"/>
      <c r="C15" s="371"/>
      <c r="D15" s="372"/>
      <c r="E15" s="372"/>
      <c r="F15" s="372"/>
      <c r="G15" s="372"/>
      <c r="H15" s="372"/>
      <c r="I15" s="372"/>
      <c r="J15" s="372"/>
      <c r="K15" s="372"/>
      <c r="L15" s="372"/>
      <c r="M15" s="372"/>
      <c r="N15" s="373"/>
    </row>
    <row r="16" spans="1:18" ht="23.25" hidden="1" customHeight="1" x14ac:dyDescent="0.25">
      <c r="A16" s="364"/>
      <c r="B16" s="365"/>
      <c r="C16" s="371"/>
      <c r="D16" s="372"/>
      <c r="E16" s="372"/>
      <c r="F16" s="372"/>
      <c r="G16" s="372"/>
      <c r="H16" s="372"/>
      <c r="I16" s="372"/>
      <c r="J16" s="372"/>
      <c r="K16" s="372"/>
      <c r="L16" s="372"/>
      <c r="M16" s="372"/>
      <c r="N16" s="373"/>
    </row>
    <row r="17" spans="1:166" ht="20.25" hidden="1" customHeight="1" x14ac:dyDescent="0.25">
      <c r="A17" s="364"/>
      <c r="B17" s="365"/>
      <c r="C17" s="371"/>
      <c r="D17" s="372"/>
      <c r="E17" s="372"/>
      <c r="F17" s="372"/>
      <c r="G17" s="372"/>
      <c r="H17" s="372"/>
      <c r="I17" s="372"/>
      <c r="J17" s="372"/>
      <c r="K17" s="372"/>
      <c r="L17" s="372"/>
      <c r="M17" s="372"/>
      <c r="N17" s="373"/>
    </row>
    <row r="18" spans="1:166" ht="13.5" hidden="1" customHeight="1" x14ac:dyDescent="0.25">
      <c r="A18" s="364"/>
      <c r="B18" s="365"/>
      <c r="C18" s="371"/>
      <c r="D18" s="372"/>
      <c r="E18" s="372"/>
      <c r="F18" s="372"/>
      <c r="G18" s="372"/>
      <c r="H18" s="372"/>
      <c r="I18" s="372"/>
      <c r="J18" s="372"/>
      <c r="K18" s="372"/>
      <c r="L18" s="372"/>
      <c r="M18" s="372"/>
      <c r="N18" s="373"/>
    </row>
    <row r="19" spans="1:166" ht="13.5" hidden="1" customHeight="1" x14ac:dyDescent="0.25">
      <c r="A19" s="364"/>
      <c r="B19" s="365"/>
      <c r="C19" s="371"/>
      <c r="D19" s="372"/>
      <c r="E19" s="372"/>
      <c r="F19" s="372"/>
      <c r="G19" s="372"/>
      <c r="H19" s="372"/>
      <c r="I19" s="372"/>
      <c r="J19" s="372"/>
      <c r="K19" s="372"/>
      <c r="L19" s="372"/>
      <c r="M19" s="372"/>
      <c r="N19" s="373"/>
    </row>
    <row r="20" spans="1:166" ht="13.5" hidden="1" customHeight="1" x14ac:dyDescent="0.25">
      <c r="A20" s="364"/>
      <c r="B20" s="365"/>
      <c r="C20" s="371"/>
      <c r="D20" s="372"/>
      <c r="E20" s="372"/>
      <c r="F20" s="372"/>
      <c r="G20" s="372"/>
      <c r="H20" s="372"/>
      <c r="I20" s="372"/>
      <c r="J20" s="372"/>
      <c r="K20" s="372"/>
      <c r="L20" s="372"/>
      <c r="M20" s="372"/>
      <c r="N20" s="373"/>
    </row>
    <row r="21" spans="1:166" ht="13.5" hidden="1" customHeight="1" x14ac:dyDescent="0.25">
      <c r="A21" s="364"/>
      <c r="B21" s="365"/>
      <c r="C21" s="371"/>
      <c r="D21" s="372"/>
      <c r="E21" s="372"/>
      <c r="F21" s="372"/>
      <c r="G21" s="372"/>
      <c r="H21" s="372"/>
      <c r="I21" s="372"/>
      <c r="J21" s="372"/>
      <c r="K21" s="372"/>
      <c r="L21" s="372"/>
      <c r="M21" s="372"/>
      <c r="N21" s="373"/>
    </row>
    <row r="22" spans="1:166" ht="13.5" hidden="1" customHeight="1" x14ac:dyDescent="0.25">
      <c r="A22" s="366"/>
      <c r="B22" s="367"/>
      <c r="C22" s="374"/>
      <c r="D22" s="375"/>
      <c r="E22" s="375"/>
      <c r="F22" s="375"/>
      <c r="G22" s="375"/>
      <c r="H22" s="375"/>
      <c r="I22" s="375"/>
      <c r="J22" s="375"/>
      <c r="K22" s="375"/>
      <c r="L22" s="375"/>
      <c r="M22" s="375"/>
      <c r="N22" s="376"/>
    </row>
    <row r="23" spans="1:166" ht="18.75" customHeight="1" x14ac:dyDescent="0.25">
      <c r="A23" s="731" t="s">
        <v>43</v>
      </c>
      <c r="B23" s="732"/>
      <c r="C23" s="732"/>
      <c r="D23" s="732"/>
      <c r="E23" s="732"/>
      <c r="F23" s="732"/>
      <c r="G23" s="732"/>
      <c r="H23" s="732"/>
      <c r="I23" s="732"/>
      <c r="J23" s="732"/>
      <c r="K23" s="732"/>
      <c r="L23" s="732"/>
      <c r="M23" s="732"/>
      <c r="N23" s="733"/>
      <c r="R23" s="80"/>
      <c r="S23" s="80"/>
      <c r="T23" s="80"/>
      <c r="U23" s="80"/>
      <c r="V23" s="80"/>
      <c r="W23" s="80"/>
      <c r="X23" s="80"/>
      <c r="Y23" s="80"/>
      <c r="Z23" s="80"/>
      <c r="AA23" s="80"/>
      <c r="AB23" s="80"/>
      <c r="AC23" s="80"/>
      <c r="AD23" s="18"/>
      <c r="AE23" s="18"/>
      <c r="AF23" s="18"/>
      <c r="AG23" s="18"/>
      <c r="AH23" s="18"/>
      <c r="AI23" s="18"/>
      <c r="AJ23" s="18"/>
      <c r="AK23" s="18"/>
      <c r="AL23" s="18"/>
      <c r="AM23" s="18"/>
      <c r="AN23" s="18"/>
      <c r="AO23" s="18"/>
      <c r="AP23" s="18"/>
      <c r="AQ23" s="18"/>
      <c r="AR23" s="18"/>
      <c r="AS23" s="18"/>
      <c r="AT23" s="18"/>
      <c r="AU23" s="18"/>
      <c r="AV23" s="18"/>
      <c r="AW23" s="18"/>
      <c r="AX23" s="18"/>
      <c r="AY23" s="18"/>
      <c r="AZ23" s="18"/>
      <c r="BA23" s="18"/>
      <c r="BB23" s="18"/>
      <c r="BC23" s="18"/>
      <c r="BD23" s="18"/>
      <c r="BE23" s="18"/>
      <c r="BF23" s="18"/>
      <c r="BG23" s="18"/>
      <c r="BH23" s="18"/>
      <c r="BI23" s="18"/>
      <c r="BJ23" s="18"/>
      <c r="BK23" s="18"/>
      <c r="BL23" s="18"/>
      <c r="BM23" s="18"/>
      <c r="BN23" s="18"/>
      <c r="BO23" s="18"/>
      <c r="BP23" s="18"/>
      <c r="BQ23" s="18"/>
      <c r="BR23" s="18"/>
      <c r="BS23" s="18"/>
      <c r="BT23" s="18"/>
      <c r="BU23" s="18"/>
      <c r="BV23" s="18"/>
      <c r="BW23" s="18"/>
      <c r="BX23" s="18"/>
      <c r="BY23" s="18"/>
      <c r="BZ23" s="18"/>
      <c r="CA23" s="18"/>
      <c r="CB23" s="18"/>
      <c r="CC23" s="18"/>
      <c r="CD23" s="18"/>
      <c r="CE23" s="18"/>
      <c r="CF23" s="18"/>
      <c r="CG23" s="18"/>
      <c r="CH23" s="18"/>
      <c r="CI23" s="18"/>
      <c r="CJ23" s="18"/>
      <c r="CK23" s="18"/>
      <c r="CL23" s="18"/>
      <c r="CM23" s="18"/>
      <c r="CN23" s="18"/>
      <c r="CO23" s="18"/>
      <c r="CP23" s="18"/>
      <c r="CQ23" s="18"/>
      <c r="CR23" s="18"/>
      <c r="CS23" s="18"/>
      <c r="CT23" s="18"/>
      <c r="CU23" s="18"/>
      <c r="CV23" s="18"/>
      <c r="CW23" s="18"/>
      <c r="CX23" s="18"/>
      <c r="CY23" s="18"/>
      <c r="CZ23" s="18"/>
      <c r="DA23" s="18"/>
      <c r="DB23" s="18"/>
      <c r="DC23" s="18"/>
      <c r="DD23" s="18"/>
      <c r="DE23" s="18"/>
      <c r="DF23" s="18"/>
      <c r="DG23" s="18"/>
      <c r="DH23" s="18"/>
      <c r="DI23" s="18"/>
      <c r="DJ23" s="18"/>
      <c r="DK23" s="18"/>
      <c r="DL23" s="18"/>
      <c r="DM23" s="18"/>
      <c r="DN23" s="18"/>
      <c r="DO23" s="18"/>
      <c r="DP23" s="18"/>
      <c r="DQ23" s="18"/>
      <c r="DR23" s="18"/>
      <c r="DS23" s="18"/>
      <c r="DT23" s="18"/>
      <c r="DU23" s="18"/>
      <c r="DV23" s="18"/>
      <c r="DW23" s="18"/>
      <c r="DX23" s="18"/>
      <c r="DY23" s="18"/>
      <c r="DZ23" s="18"/>
      <c r="EA23" s="18"/>
      <c r="EB23" s="18"/>
      <c r="EC23" s="18"/>
      <c r="ED23" s="18"/>
      <c r="EE23" s="18"/>
      <c r="EF23" s="18"/>
      <c r="EG23" s="18"/>
      <c r="EH23" s="18"/>
      <c r="EI23" s="18"/>
      <c r="EJ23" s="18"/>
      <c r="EK23" s="18"/>
      <c r="EL23" s="18"/>
      <c r="EM23" s="18"/>
      <c r="EN23" s="18"/>
      <c r="EO23" s="18"/>
      <c r="EP23" s="18"/>
      <c r="EQ23" s="18"/>
      <c r="ER23" s="18"/>
      <c r="ES23" s="18"/>
      <c r="ET23" s="18"/>
      <c r="EU23" s="18"/>
      <c r="EV23" s="18"/>
      <c r="EW23" s="18"/>
      <c r="EX23" s="18"/>
      <c r="EY23" s="18"/>
      <c r="EZ23" s="18"/>
      <c r="FA23" s="18"/>
      <c r="FB23" s="18"/>
      <c r="FC23" s="18"/>
      <c r="FD23" s="18"/>
      <c r="FE23" s="18"/>
      <c r="FF23" s="18"/>
      <c r="FG23" s="18"/>
      <c r="FH23" s="18"/>
      <c r="FI23" s="18"/>
      <c r="FJ23" s="18"/>
    </row>
    <row r="24" spans="1:166" ht="27" customHeight="1" x14ac:dyDescent="0.25">
      <c r="A24" s="105">
        <v>1</v>
      </c>
      <c r="B24" s="722"/>
      <c r="C24" s="723"/>
      <c r="D24" s="723"/>
      <c r="E24" s="723"/>
      <c r="F24" s="723"/>
      <c r="G24" s="724"/>
      <c r="H24" s="105">
        <v>6</v>
      </c>
      <c r="I24" s="717"/>
      <c r="J24" s="720"/>
      <c r="K24" s="720"/>
      <c r="L24" s="720"/>
      <c r="M24" s="720"/>
      <c r="N24" s="721"/>
      <c r="R24" s="80"/>
      <c r="S24" s="80"/>
      <c r="T24" s="80"/>
      <c r="U24" s="80"/>
      <c r="V24" s="80"/>
      <c r="W24" s="80"/>
      <c r="X24" s="80"/>
      <c r="Y24" s="80"/>
      <c r="Z24" s="80"/>
      <c r="AA24" s="80"/>
      <c r="AB24" s="80"/>
      <c r="AC24" s="80"/>
      <c r="AD24" s="18"/>
      <c r="AE24" s="18"/>
      <c r="AF24" s="18"/>
      <c r="AG24" s="18"/>
      <c r="AH24" s="18"/>
      <c r="AI24" s="18"/>
      <c r="AJ24" s="18"/>
      <c r="AK24" s="18"/>
      <c r="AL24" s="18"/>
      <c r="AM24" s="18"/>
      <c r="AN24" s="18"/>
      <c r="AO24" s="18"/>
      <c r="AP24" s="18"/>
      <c r="AQ24" s="18"/>
      <c r="AR24" s="18"/>
      <c r="AS24" s="18"/>
      <c r="AT24" s="18"/>
      <c r="AU24" s="18"/>
      <c r="AV24" s="18"/>
      <c r="AW24" s="18"/>
      <c r="AX24" s="18"/>
      <c r="AY24" s="18"/>
      <c r="AZ24" s="18"/>
      <c r="BA24" s="18"/>
      <c r="BB24" s="18"/>
      <c r="BC24" s="18"/>
      <c r="BD24" s="18"/>
      <c r="BE24" s="18"/>
      <c r="BF24" s="18"/>
      <c r="BG24" s="18"/>
      <c r="BH24" s="18"/>
      <c r="BI24" s="18"/>
      <c r="BJ24" s="18"/>
      <c r="BK24" s="18"/>
      <c r="BL24" s="18"/>
      <c r="BM24" s="18"/>
      <c r="BN24" s="18"/>
      <c r="BO24" s="18"/>
      <c r="BP24" s="18"/>
      <c r="BQ24" s="18"/>
      <c r="BR24" s="18"/>
      <c r="BS24" s="18"/>
      <c r="BT24" s="18"/>
      <c r="BU24" s="18"/>
      <c r="BV24" s="18"/>
      <c r="BW24" s="18"/>
      <c r="BX24" s="18"/>
      <c r="BY24" s="18"/>
      <c r="BZ24" s="18"/>
      <c r="CA24" s="18"/>
      <c r="CB24" s="18"/>
      <c r="CC24" s="18"/>
      <c r="CD24" s="18"/>
      <c r="CE24" s="18"/>
      <c r="CF24" s="18"/>
      <c r="CG24" s="18"/>
      <c r="CH24" s="18"/>
      <c r="CI24" s="18"/>
      <c r="CJ24" s="18"/>
      <c r="CK24" s="18"/>
      <c r="CL24" s="18"/>
      <c r="CM24" s="18"/>
      <c r="CN24" s="18"/>
      <c r="CO24" s="18"/>
      <c r="CP24" s="18"/>
      <c r="CQ24" s="18"/>
      <c r="CR24" s="18"/>
      <c r="CS24" s="18"/>
      <c r="CT24" s="18"/>
      <c r="CU24" s="18"/>
      <c r="CV24" s="18"/>
      <c r="CW24" s="18"/>
      <c r="CX24" s="18"/>
      <c r="CY24" s="18"/>
      <c r="CZ24" s="18"/>
      <c r="DA24" s="18"/>
      <c r="DB24" s="18"/>
      <c r="DC24" s="18"/>
      <c r="DD24" s="18"/>
      <c r="DE24" s="18"/>
      <c r="DF24" s="18"/>
      <c r="DG24" s="18"/>
      <c r="DH24" s="18"/>
      <c r="DI24" s="18"/>
      <c r="DJ24" s="18"/>
      <c r="DK24" s="18"/>
      <c r="DL24" s="18"/>
      <c r="DM24" s="18"/>
      <c r="DN24" s="18"/>
      <c r="DO24" s="18"/>
      <c r="DP24" s="18"/>
      <c r="DQ24" s="18"/>
      <c r="DR24" s="18"/>
      <c r="DS24" s="18"/>
      <c r="DT24" s="18"/>
      <c r="DU24" s="18"/>
      <c r="DV24" s="18"/>
      <c r="DW24" s="18"/>
      <c r="DX24" s="18"/>
      <c r="DY24" s="18"/>
      <c r="DZ24" s="18"/>
      <c r="EA24" s="18"/>
      <c r="EB24" s="18"/>
      <c r="EC24" s="18"/>
      <c r="ED24" s="18"/>
      <c r="EE24" s="18"/>
      <c r="EF24" s="18"/>
      <c r="EG24" s="18"/>
      <c r="EH24" s="18"/>
      <c r="EI24" s="18"/>
      <c r="EJ24" s="18"/>
      <c r="EK24" s="18"/>
      <c r="EL24" s="18"/>
      <c r="EM24" s="18"/>
      <c r="EN24" s="18"/>
      <c r="EO24" s="18"/>
      <c r="EP24" s="18"/>
      <c r="EQ24" s="18"/>
      <c r="ER24" s="18"/>
      <c r="ES24" s="18"/>
      <c r="ET24" s="18"/>
      <c r="EU24" s="18"/>
      <c r="EV24" s="18"/>
      <c r="EW24" s="18"/>
      <c r="EX24" s="18"/>
      <c r="EY24" s="18"/>
      <c r="EZ24" s="18"/>
      <c r="FA24" s="18"/>
      <c r="FB24" s="18"/>
      <c r="FC24" s="18"/>
      <c r="FD24" s="18"/>
      <c r="FE24" s="18"/>
      <c r="FF24" s="18"/>
      <c r="FG24" s="18"/>
      <c r="FH24" s="18"/>
      <c r="FI24" s="18"/>
      <c r="FJ24" s="18"/>
    </row>
    <row r="25" spans="1:166" ht="27" customHeight="1" x14ac:dyDescent="0.25">
      <c r="A25" s="105">
        <v>2</v>
      </c>
      <c r="B25" s="722"/>
      <c r="C25" s="723"/>
      <c r="D25" s="723"/>
      <c r="E25" s="723"/>
      <c r="F25" s="723"/>
      <c r="G25" s="724"/>
      <c r="H25" s="105">
        <v>7</v>
      </c>
      <c r="I25" s="717"/>
      <c r="J25" s="720"/>
      <c r="K25" s="720"/>
      <c r="L25" s="720"/>
      <c r="M25" s="720"/>
      <c r="N25" s="721"/>
      <c r="R25" s="80"/>
      <c r="S25" s="80"/>
      <c r="T25" s="80"/>
      <c r="U25" s="80"/>
      <c r="V25" s="80"/>
      <c r="W25" s="80"/>
      <c r="X25" s="80"/>
      <c r="Y25" s="80"/>
      <c r="Z25" s="80"/>
      <c r="AA25" s="80"/>
      <c r="AB25" s="80"/>
      <c r="AC25" s="80"/>
      <c r="AD25" s="18"/>
      <c r="AE25" s="18"/>
      <c r="AF25" s="18"/>
      <c r="AG25" s="18"/>
      <c r="AH25" s="18"/>
      <c r="AI25" s="18"/>
      <c r="AJ25" s="18"/>
      <c r="AK25" s="18"/>
      <c r="AL25" s="18"/>
      <c r="AM25" s="18"/>
      <c r="AN25" s="18"/>
      <c r="AO25" s="18"/>
      <c r="AP25" s="18"/>
      <c r="AQ25" s="18"/>
      <c r="AR25" s="18"/>
      <c r="AS25" s="18"/>
      <c r="AT25" s="18"/>
      <c r="AU25" s="18"/>
      <c r="AV25" s="18"/>
      <c r="AW25" s="18"/>
      <c r="AX25" s="18"/>
      <c r="AY25" s="18"/>
      <c r="AZ25" s="18"/>
      <c r="BA25" s="18"/>
      <c r="BB25" s="18"/>
      <c r="BC25" s="18"/>
      <c r="BD25" s="18"/>
      <c r="BE25" s="18"/>
      <c r="BF25" s="18"/>
      <c r="BG25" s="18"/>
      <c r="BH25" s="18"/>
      <c r="BI25" s="18"/>
      <c r="BJ25" s="18"/>
      <c r="BK25" s="18"/>
      <c r="BL25" s="18"/>
      <c r="BM25" s="18"/>
      <c r="BN25" s="18"/>
      <c r="BO25" s="18"/>
      <c r="BP25" s="18"/>
      <c r="BQ25" s="18"/>
      <c r="BR25" s="18"/>
      <c r="BS25" s="18"/>
      <c r="BT25" s="18"/>
      <c r="BU25" s="18"/>
      <c r="BV25" s="18"/>
      <c r="BW25" s="18"/>
      <c r="BX25" s="18"/>
      <c r="BY25" s="18"/>
      <c r="BZ25" s="18"/>
      <c r="CA25" s="18"/>
      <c r="CB25" s="18"/>
      <c r="CC25" s="18"/>
      <c r="CD25" s="18"/>
      <c r="CE25" s="18"/>
      <c r="CF25" s="18"/>
      <c r="CG25" s="18"/>
      <c r="CH25" s="18"/>
      <c r="CI25" s="18"/>
      <c r="CJ25" s="18"/>
      <c r="CK25" s="18"/>
      <c r="CL25" s="18"/>
      <c r="CM25" s="18"/>
      <c r="CN25" s="18"/>
      <c r="CO25" s="18"/>
      <c r="CP25" s="18"/>
      <c r="CQ25" s="18"/>
      <c r="CR25" s="18"/>
      <c r="CS25" s="18"/>
      <c r="CT25" s="18"/>
      <c r="CU25" s="18"/>
      <c r="CV25" s="18"/>
      <c r="CW25" s="18"/>
      <c r="CX25" s="18"/>
      <c r="CY25" s="18"/>
      <c r="CZ25" s="18"/>
      <c r="DA25" s="18"/>
      <c r="DB25" s="18"/>
      <c r="DC25" s="18"/>
      <c r="DD25" s="18"/>
      <c r="DE25" s="18"/>
      <c r="DF25" s="18"/>
      <c r="DG25" s="18"/>
      <c r="DH25" s="18"/>
      <c r="DI25" s="18"/>
      <c r="DJ25" s="18"/>
      <c r="DK25" s="18"/>
      <c r="DL25" s="18"/>
      <c r="DM25" s="18"/>
      <c r="DN25" s="18"/>
      <c r="DO25" s="18"/>
      <c r="DP25" s="18"/>
      <c r="DQ25" s="18"/>
      <c r="DR25" s="18"/>
      <c r="DS25" s="18"/>
      <c r="DT25" s="18"/>
      <c r="DU25" s="18"/>
      <c r="DV25" s="18"/>
      <c r="DW25" s="18"/>
      <c r="DX25" s="18"/>
      <c r="DY25" s="18"/>
      <c r="DZ25" s="18"/>
      <c r="EA25" s="18"/>
      <c r="EB25" s="18"/>
      <c r="EC25" s="18"/>
      <c r="ED25" s="18"/>
      <c r="EE25" s="18"/>
      <c r="EF25" s="18"/>
      <c r="EG25" s="18"/>
      <c r="EH25" s="18"/>
      <c r="EI25" s="18"/>
      <c r="EJ25" s="18"/>
      <c r="EK25" s="18"/>
      <c r="EL25" s="18"/>
      <c r="EM25" s="18"/>
      <c r="EN25" s="18"/>
      <c r="EO25" s="18"/>
      <c r="EP25" s="18"/>
      <c r="EQ25" s="18"/>
      <c r="ER25" s="18"/>
      <c r="ES25" s="18"/>
      <c r="ET25" s="18"/>
      <c r="EU25" s="18"/>
      <c r="EV25" s="18"/>
      <c r="EW25" s="18"/>
      <c r="EX25" s="18"/>
      <c r="EY25" s="18"/>
      <c r="EZ25" s="18"/>
      <c r="FA25" s="18"/>
      <c r="FB25" s="18"/>
      <c r="FC25" s="18"/>
      <c r="FD25" s="18"/>
      <c r="FE25" s="18"/>
      <c r="FF25" s="18"/>
      <c r="FG25" s="18"/>
      <c r="FH25" s="18"/>
      <c r="FI25" s="18"/>
      <c r="FJ25" s="18"/>
    </row>
    <row r="26" spans="1:166" ht="26.25" customHeight="1" x14ac:dyDescent="0.25">
      <c r="A26" s="105">
        <v>3</v>
      </c>
      <c r="B26" s="717"/>
      <c r="C26" s="718"/>
      <c r="D26" s="718"/>
      <c r="E26" s="718"/>
      <c r="F26" s="718"/>
      <c r="G26" s="719"/>
      <c r="H26" s="105">
        <v>8</v>
      </c>
      <c r="I26" s="717"/>
      <c r="J26" s="720"/>
      <c r="K26" s="720"/>
      <c r="L26" s="720"/>
      <c r="M26" s="720"/>
      <c r="N26" s="721"/>
      <c r="R26" s="80"/>
      <c r="S26" s="80"/>
      <c r="T26" s="80"/>
      <c r="U26" s="80"/>
      <c r="V26" s="80"/>
      <c r="W26" s="80"/>
      <c r="X26" s="80"/>
      <c r="Y26" s="80"/>
      <c r="Z26" s="80"/>
      <c r="AA26" s="80"/>
      <c r="AB26" s="80"/>
      <c r="AC26" s="80"/>
      <c r="AD26" s="18"/>
      <c r="AE26" s="18"/>
      <c r="AF26" s="18"/>
      <c r="AG26" s="18"/>
      <c r="AH26" s="18"/>
      <c r="AI26" s="18"/>
      <c r="AJ26" s="18"/>
      <c r="AK26" s="18"/>
      <c r="AL26" s="18"/>
      <c r="AM26" s="18"/>
      <c r="AN26" s="18"/>
      <c r="AO26" s="18"/>
      <c r="AP26" s="18"/>
      <c r="AQ26" s="18"/>
      <c r="AR26" s="18"/>
      <c r="AS26" s="18"/>
      <c r="AT26" s="18"/>
      <c r="AU26" s="18"/>
      <c r="AV26" s="18"/>
      <c r="AW26" s="18"/>
      <c r="AX26" s="18"/>
      <c r="AY26" s="18"/>
      <c r="AZ26" s="18"/>
      <c r="BA26" s="18"/>
      <c r="BB26" s="18"/>
      <c r="BC26" s="18"/>
      <c r="BD26" s="18"/>
      <c r="BE26" s="18"/>
      <c r="BF26" s="18"/>
      <c r="BG26" s="18"/>
      <c r="BH26" s="18"/>
      <c r="BI26" s="18"/>
      <c r="BJ26" s="18"/>
      <c r="BK26" s="18"/>
      <c r="BL26" s="18"/>
      <c r="BM26" s="18"/>
      <c r="BN26" s="18"/>
      <c r="BO26" s="18"/>
      <c r="BP26" s="18"/>
      <c r="BQ26" s="18"/>
      <c r="BR26" s="18"/>
      <c r="BS26" s="18"/>
      <c r="BT26" s="18"/>
      <c r="BU26" s="18"/>
      <c r="BV26" s="18"/>
      <c r="BW26" s="18"/>
      <c r="BX26" s="18"/>
      <c r="BY26" s="18"/>
      <c r="BZ26" s="18"/>
      <c r="CA26" s="18"/>
      <c r="CB26" s="18"/>
      <c r="CC26" s="18"/>
      <c r="CD26" s="18"/>
      <c r="CE26" s="18"/>
      <c r="CF26" s="18"/>
      <c r="CG26" s="18"/>
      <c r="CH26" s="18"/>
      <c r="CI26" s="18"/>
      <c r="CJ26" s="18"/>
      <c r="CK26" s="18"/>
      <c r="CL26" s="18"/>
      <c r="CM26" s="18"/>
      <c r="CN26" s="18"/>
      <c r="CO26" s="18"/>
      <c r="CP26" s="18"/>
      <c r="CQ26" s="18"/>
      <c r="CR26" s="18"/>
      <c r="CS26" s="18"/>
      <c r="CT26" s="18"/>
      <c r="CU26" s="18"/>
      <c r="CV26" s="18"/>
      <c r="CW26" s="18"/>
      <c r="CX26" s="18"/>
      <c r="CY26" s="18"/>
      <c r="CZ26" s="18"/>
      <c r="DA26" s="18"/>
      <c r="DB26" s="18"/>
      <c r="DC26" s="18"/>
      <c r="DD26" s="18"/>
      <c r="DE26" s="18"/>
      <c r="DF26" s="18"/>
      <c r="DG26" s="18"/>
      <c r="DH26" s="18"/>
      <c r="DI26" s="18"/>
      <c r="DJ26" s="18"/>
      <c r="DK26" s="18"/>
      <c r="DL26" s="18"/>
      <c r="DM26" s="18"/>
      <c r="DN26" s="18"/>
      <c r="DO26" s="18"/>
      <c r="DP26" s="18"/>
      <c r="DQ26" s="18"/>
      <c r="DR26" s="18"/>
      <c r="DS26" s="18"/>
      <c r="DT26" s="18"/>
      <c r="DU26" s="18"/>
      <c r="DV26" s="18"/>
      <c r="DW26" s="18"/>
      <c r="DX26" s="18"/>
      <c r="DY26" s="18"/>
      <c r="DZ26" s="18"/>
      <c r="EA26" s="18"/>
      <c r="EB26" s="18"/>
      <c r="EC26" s="18"/>
      <c r="ED26" s="18"/>
      <c r="EE26" s="18"/>
      <c r="EF26" s="18"/>
      <c r="EG26" s="18"/>
      <c r="EH26" s="18"/>
      <c r="EI26" s="18"/>
      <c r="EJ26" s="18"/>
      <c r="EK26" s="18"/>
      <c r="EL26" s="18"/>
      <c r="EM26" s="18"/>
      <c r="EN26" s="18"/>
      <c r="EO26" s="18"/>
      <c r="EP26" s="18"/>
      <c r="EQ26" s="18"/>
      <c r="ER26" s="18"/>
      <c r="ES26" s="18"/>
      <c r="ET26" s="18"/>
      <c r="EU26" s="18"/>
      <c r="EV26" s="18"/>
      <c r="EW26" s="18"/>
      <c r="EX26" s="18"/>
      <c r="EY26" s="18"/>
      <c r="EZ26" s="18"/>
      <c r="FA26" s="18"/>
      <c r="FB26" s="18"/>
      <c r="FC26" s="18"/>
      <c r="FD26" s="18"/>
      <c r="FE26" s="18"/>
      <c r="FF26" s="18"/>
      <c r="FG26" s="18"/>
      <c r="FH26" s="18"/>
      <c r="FI26" s="18"/>
      <c r="FJ26" s="18"/>
    </row>
    <row r="27" spans="1:166" ht="26.25" customHeight="1" x14ac:dyDescent="0.25">
      <c r="A27" s="105">
        <v>4</v>
      </c>
      <c r="B27" s="717"/>
      <c r="C27" s="718"/>
      <c r="D27" s="718"/>
      <c r="E27" s="718"/>
      <c r="F27" s="718"/>
      <c r="G27" s="719"/>
      <c r="H27" s="105">
        <v>9</v>
      </c>
      <c r="I27" s="717"/>
      <c r="J27" s="720"/>
      <c r="K27" s="720"/>
      <c r="L27" s="720"/>
      <c r="M27" s="720"/>
      <c r="N27" s="720"/>
    </row>
    <row r="28" spans="1:166" ht="24.75" customHeight="1" x14ac:dyDescent="0.25">
      <c r="A28" s="105">
        <v>5</v>
      </c>
      <c r="B28" s="722"/>
      <c r="C28" s="723"/>
      <c r="D28" s="723"/>
      <c r="E28" s="723"/>
      <c r="F28" s="723"/>
      <c r="G28" s="724"/>
      <c r="H28" s="105">
        <v>10</v>
      </c>
      <c r="I28" s="725"/>
      <c r="J28" s="725"/>
      <c r="K28" s="725"/>
      <c r="L28" s="725"/>
      <c r="M28" s="725"/>
      <c r="N28" s="725"/>
    </row>
    <row r="29" spans="1:166" ht="12.75" hidden="1" customHeight="1" x14ac:dyDescent="0.25">
      <c r="A29" s="74"/>
      <c r="B29" s="75"/>
      <c r="C29" s="75"/>
      <c r="D29" s="75"/>
      <c r="E29" s="75"/>
      <c r="F29" s="75"/>
      <c r="G29" s="75"/>
      <c r="H29" s="75"/>
      <c r="I29" s="75"/>
      <c r="J29" s="75"/>
      <c r="K29" s="75"/>
      <c r="L29" s="75"/>
      <c r="M29" s="75"/>
      <c r="N29" s="76"/>
    </row>
    <row r="30" spans="1:166" x14ac:dyDescent="0.25">
      <c r="A30" s="106" t="s">
        <v>153</v>
      </c>
      <c r="B30" s="107"/>
      <c r="C30" s="107"/>
      <c r="D30" s="107"/>
      <c r="E30" s="107"/>
      <c r="F30" s="107"/>
      <c r="G30" s="107"/>
      <c r="H30" s="107"/>
      <c r="I30" s="107"/>
      <c r="J30" s="107"/>
      <c r="K30" s="107"/>
      <c r="L30" s="107"/>
      <c r="M30" s="107"/>
      <c r="N30" s="108"/>
      <c r="O30" s="107"/>
      <c r="P30" s="107"/>
      <c r="Q30" s="107"/>
      <c r="R30" s="108"/>
    </row>
    <row r="31" spans="1:166" x14ac:dyDescent="0.25">
      <c r="A31" s="740" t="s">
        <v>154</v>
      </c>
      <c r="B31" s="741"/>
      <c r="C31" s="741"/>
      <c r="D31" s="741"/>
      <c r="E31" s="741"/>
      <c r="F31" s="741"/>
      <c r="G31" s="741"/>
      <c r="H31" s="742"/>
      <c r="I31" s="731" t="s">
        <v>155</v>
      </c>
      <c r="J31" s="733"/>
      <c r="K31" s="743" t="s">
        <v>156</v>
      </c>
      <c r="L31" s="743"/>
      <c r="M31" s="743" t="s">
        <v>52</v>
      </c>
      <c r="N31" s="743"/>
      <c r="O31" s="743">
        <v>2018</v>
      </c>
      <c r="P31" s="743"/>
      <c r="Q31" s="743">
        <v>2019</v>
      </c>
      <c r="R31" s="743"/>
    </row>
    <row r="32" spans="1:166" ht="18" customHeight="1" x14ac:dyDescent="0.25">
      <c r="A32" s="734" t="s">
        <v>371</v>
      </c>
      <c r="B32" s="735"/>
      <c r="C32" s="735"/>
      <c r="D32" s="735"/>
      <c r="E32" s="735"/>
      <c r="F32" s="735"/>
      <c r="G32" s="735"/>
      <c r="H32" s="736"/>
      <c r="I32" s="737"/>
      <c r="J32" s="737"/>
      <c r="K32" s="737"/>
      <c r="L32" s="737"/>
      <c r="M32" s="738"/>
      <c r="N32" s="738"/>
      <c r="O32" s="739"/>
      <c r="P32" s="739"/>
      <c r="Q32" s="738"/>
      <c r="R32" s="738"/>
    </row>
    <row r="33" spans="1:18" ht="18" customHeight="1" x14ac:dyDescent="0.25">
      <c r="A33" s="734" t="s">
        <v>372</v>
      </c>
      <c r="B33" s="735"/>
      <c r="C33" s="735"/>
      <c r="D33" s="735"/>
      <c r="E33" s="735"/>
      <c r="F33" s="735"/>
      <c r="G33" s="735"/>
      <c r="H33" s="736"/>
      <c r="I33" s="737"/>
      <c r="J33" s="737"/>
      <c r="K33" s="737"/>
      <c r="L33" s="737"/>
      <c r="M33" s="738"/>
      <c r="N33" s="738"/>
      <c r="O33" s="739"/>
      <c r="P33" s="739"/>
      <c r="Q33" s="738"/>
      <c r="R33" s="738"/>
    </row>
    <row r="34" spans="1:18" ht="32.25" customHeight="1" x14ac:dyDescent="0.25">
      <c r="A34" s="734" t="s">
        <v>373</v>
      </c>
      <c r="B34" s="735"/>
      <c r="C34" s="735"/>
      <c r="D34" s="735"/>
      <c r="E34" s="735"/>
      <c r="F34" s="735"/>
      <c r="G34" s="735"/>
      <c r="H34" s="736"/>
      <c r="I34" s="737"/>
      <c r="J34" s="737"/>
      <c r="K34" s="737"/>
      <c r="L34" s="737"/>
      <c r="M34" s="738"/>
      <c r="N34" s="738"/>
      <c r="O34" s="739"/>
      <c r="P34" s="739"/>
      <c r="Q34" s="738"/>
      <c r="R34" s="738"/>
    </row>
    <row r="35" spans="1:18" ht="18" customHeight="1" x14ac:dyDescent="0.25">
      <c r="A35" s="734" t="s">
        <v>374</v>
      </c>
      <c r="B35" s="735"/>
      <c r="C35" s="735"/>
      <c r="D35" s="735"/>
      <c r="E35" s="735"/>
      <c r="F35" s="735"/>
      <c r="G35" s="735"/>
      <c r="H35" s="736"/>
      <c r="I35" s="737"/>
      <c r="J35" s="737"/>
      <c r="K35" s="737"/>
      <c r="L35" s="737"/>
      <c r="M35" s="738"/>
      <c r="N35" s="738"/>
      <c r="O35" s="739"/>
      <c r="P35" s="739"/>
      <c r="Q35" s="738"/>
      <c r="R35" s="738"/>
    </row>
    <row r="36" spans="1:18" ht="18" customHeight="1" x14ac:dyDescent="0.25">
      <c r="A36" s="734" t="s">
        <v>375</v>
      </c>
      <c r="B36" s="735"/>
      <c r="C36" s="735"/>
      <c r="D36" s="735"/>
      <c r="E36" s="735"/>
      <c r="F36" s="735"/>
      <c r="G36" s="735"/>
      <c r="H36" s="736"/>
      <c r="I36" s="737">
        <v>24</v>
      </c>
      <c r="J36" s="737"/>
      <c r="K36" s="737"/>
      <c r="L36" s="737"/>
      <c r="M36" s="738"/>
      <c r="N36" s="738"/>
      <c r="O36" s="739"/>
      <c r="P36" s="739"/>
      <c r="Q36" s="738"/>
      <c r="R36" s="738"/>
    </row>
    <row r="37" spans="1:18" ht="17.25" customHeight="1" x14ac:dyDescent="0.25">
      <c r="A37" s="734" t="s">
        <v>376</v>
      </c>
      <c r="B37" s="735"/>
      <c r="C37" s="735"/>
      <c r="D37" s="735"/>
      <c r="E37" s="735"/>
      <c r="F37" s="735"/>
      <c r="G37" s="735"/>
      <c r="H37" s="736"/>
      <c r="I37" s="737">
        <v>5</v>
      </c>
      <c r="J37" s="737"/>
      <c r="K37" s="737"/>
      <c r="L37" s="737"/>
      <c r="M37" s="738"/>
      <c r="N37" s="738"/>
      <c r="O37" s="739"/>
      <c r="P37" s="739"/>
      <c r="Q37" s="738"/>
      <c r="R37" s="738"/>
    </row>
    <row r="38" spans="1:18" ht="17.25" customHeight="1" x14ac:dyDescent="0.25">
      <c r="A38" s="734" t="s">
        <v>377</v>
      </c>
      <c r="B38" s="735"/>
      <c r="C38" s="735"/>
      <c r="D38" s="735"/>
      <c r="E38" s="735"/>
      <c r="F38" s="735"/>
      <c r="G38" s="735"/>
      <c r="H38" s="736"/>
      <c r="I38" s="737">
        <v>12</v>
      </c>
      <c r="J38" s="737"/>
      <c r="K38" s="737"/>
      <c r="L38" s="737"/>
      <c r="M38" s="738"/>
      <c r="N38" s="738"/>
      <c r="O38" s="739"/>
      <c r="P38" s="739"/>
      <c r="Q38" s="738"/>
      <c r="R38" s="738"/>
    </row>
    <row r="39" spans="1:18" ht="25.5" customHeight="1" x14ac:dyDescent="0.25">
      <c r="A39" s="734" t="s">
        <v>378</v>
      </c>
      <c r="B39" s="735"/>
      <c r="C39" s="735"/>
      <c r="D39" s="735"/>
      <c r="E39" s="735"/>
      <c r="F39" s="735"/>
      <c r="G39" s="735"/>
      <c r="H39" s="736"/>
      <c r="I39" s="737">
        <v>350</v>
      </c>
      <c r="J39" s="737"/>
      <c r="K39" s="737"/>
      <c r="L39" s="737"/>
      <c r="M39" s="738"/>
      <c r="N39" s="738"/>
      <c r="O39" s="739"/>
      <c r="P39" s="739"/>
      <c r="Q39" s="738"/>
      <c r="R39" s="738"/>
    </row>
    <row r="40" spans="1:18" x14ac:dyDescent="0.25">
      <c r="A40" s="740" t="s">
        <v>164</v>
      </c>
      <c r="B40" s="741"/>
      <c r="C40" s="741"/>
      <c r="D40" s="741"/>
      <c r="E40" s="741"/>
      <c r="F40" s="741"/>
      <c r="G40" s="741"/>
      <c r="H40" s="742"/>
      <c r="I40" s="731" t="s">
        <v>155</v>
      </c>
      <c r="J40" s="733"/>
      <c r="K40" s="743" t="s">
        <v>156</v>
      </c>
      <c r="L40" s="743"/>
      <c r="M40" s="743" t="s">
        <v>52</v>
      </c>
      <c r="N40" s="743"/>
      <c r="O40" s="743">
        <v>2018</v>
      </c>
      <c r="P40" s="743"/>
      <c r="Q40" s="743">
        <v>2019</v>
      </c>
      <c r="R40" s="743"/>
    </row>
    <row r="41" spans="1:18" x14ac:dyDescent="0.25">
      <c r="A41" s="744" t="s">
        <v>379</v>
      </c>
      <c r="B41" s="745"/>
      <c r="C41" s="745"/>
      <c r="D41" s="745"/>
      <c r="E41" s="745"/>
      <c r="F41" s="745"/>
      <c r="G41" s="745"/>
      <c r="H41" s="746"/>
      <c r="I41" s="747" t="s">
        <v>380</v>
      </c>
      <c r="J41" s="739"/>
      <c r="K41" s="739"/>
      <c r="L41" s="739"/>
      <c r="M41" s="738"/>
      <c r="N41" s="738"/>
      <c r="O41" s="739"/>
      <c r="P41" s="739"/>
      <c r="Q41" s="738"/>
      <c r="R41" s="738"/>
    </row>
    <row r="42" spans="1:18" x14ac:dyDescent="0.25">
      <c r="A42" s="744" t="s">
        <v>381</v>
      </c>
      <c r="B42" s="745"/>
      <c r="C42" s="745"/>
      <c r="D42" s="745"/>
      <c r="E42" s="745"/>
      <c r="F42" s="745"/>
      <c r="G42" s="745"/>
      <c r="H42" s="746"/>
      <c r="I42" s="739">
        <v>6</v>
      </c>
      <c r="J42" s="739"/>
      <c r="K42" s="739"/>
      <c r="L42" s="739"/>
      <c r="M42" s="738"/>
      <c r="N42" s="738"/>
      <c r="O42" s="739"/>
      <c r="P42" s="739"/>
      <c r="Q42" s="738"/>
      <c r="R42" s="738"/>
    </row>
    <row r="43" spans="1:18" x14ac:dyDescent="0.25">
      <c r="A43" s="744"/>
      <c r="B43" s="745"/>
      <c r="C43" s="745"/>
      <c r="D43" s="745"/>
      <c r="E43" s="745"/>
      <c r="F43" s="745"/>
      <c r="G43" s="745"/>
      <c r="H43" s="746"/>
      <c r="I43" s="739"/>
      <c r="J43" s="739"/>
      <c r="K43" s="739"/>
      <c r="L43" s="739"/>
      <c r="M43" s="738"/>
      <c r="N43" s="738"/>
      <c r="O43" s="739"/>
      <c r="P43" s="739"/>
      <c r="Q43" s="738"/>
      <c r="R43" s="738"/>
    </row>
    <row r="44" spans="1:18" x14ac:dyDescent="0.25">
      <c r="A44" s="744"/>
      <c r="B44" s="745"/>
      <c r="C44" s="745"/>
      <c r="D44" s="745"/>
      <c r="E44" s="745"/>
      <c r="F44" s="745"/>
      <c r="G44" s="745"/>
      <c r="H44" s="746"/>
      <c r="I44" s="739"/>
      <c r="J44" s="739"/>
      <c r="K44" s="739"/>
      <c r="L44" s="739"/>
      <c r="M44" s="738"/>
      <c r="N44" s="738"/>
      <c r="O44" s="739"/>
      <c r="P44" s="739"/>
      <c r="Q44" s="738"/>
      <c r="R44" s="738"/>
    </row>
    <row r="45" spans="1:18" x14ac:dyDescent="0.25">
      <c r="A45" s="744"/>
      <c r="B45" s="745"/>
      <c r="C45" s="745"/>
      <c r="D45" s="745"/>
      <c r="E45" s="745"/>
      <c r="F45" s="745"/>
      <c r="G45" s="745"/>
      <c r="H45" s="746"/>
      <c r="I45" s="739"/>
      <c r="J45" s="739"/>
      <c r="K45" s="739"/>
      <c r="L45" s="739"/>
      <c r="M45" s="738"/>
      <c r="N45" s="738"/>
      <c r="O45" s="739"/>
      <c r="P45" s="739"/>
      <c r="Q45" s="738"/>
      <c r="R45" s="738"/>
    </row>
    <row r="46" spans="1:18" x14ac:dyDescent="0.25">
      <c r="A46" s="740" t="s">
        <v>170</v>
      </c>
      <c r="B46" s="741"/>
      <c r="C46" s="741"/>
      <c r="D46" s="741"/>
      <c r="E46" s="741"/>
      <c r="F46" s="741"/>
      <c r="G46" s="741"/>
      <c r="H46" s="742"/>
      <c r="I46" s="731" t="s">
        <v>155</v>
      </c>
      <c r="J46" s="733"/>
      <c r="K46" s="743" t="s">
        <v>156</v>
      </c>
      <c r="L46" s="743"/>
      <c r="M46" s="743" t="s">
        <v>70</v>
      </c>
      <c r="N46" s="748"/>
      <c r="O46" s="743">
        <v>2018</v>
      </c>
      <c r="P46" s="743"/>
      <c r="Q46" s="743">
        <v>2019</v>
      </c>
      <c r="R46" s="743"/>
    </row>
    <row r="47" spans="1:18" ht="22.5" customHeight="1" x14ac:dyDescent="0.25">
      <c r="A47" s="750" t="s">
        <v>198</v>
      </c>
      <c r="B47" s="751"/>
      <c r="C47" s="751"/>
      <c r="D47" s="751"/>
      <c r="E47" s="751"/>
      <c r="F47" s="751"/>
      <c r="G47" s="751"/>
      <c r="H47" s="752"/>
      <c r="I47" s="753">
        <v>1.88</v>
      </c>
      <c r="J47" s="753"/>
      <c r="K47" s="739"/>
      <c r="L47" s="739"/>
      <c r="M47" s="738"/>
      <c r="N47" s="738"/>
      <c r="O47" s="739"/>
      <c r="P47" s="739"/>
      <c r="Q47" s="738"/>
      <c r="R47" s="738"/>
    </row>
    <row r="48" spans="1:18" ht="24" customHeight="1" x14ac:dyDescent="0.25">
      <c r="A48" s="744" t="s">
        <v>273</v>
      </c>
      <c r="B48" s="745"/>
      <c r="C48" s="745"/>
      <c r="D48" s="745"/>
      <c r="E48" s="745"/>
      <c r="F48" s="745"/>
      <c r="G48" s="745"/>
      <c r="H48" s="746"/>
      <c r="I48" s="749">
        <v>1</v>
      </c>
      <c r="J48" s="749"/>
      <c r="K48" s="739"/>
      <c r="L48" s="739"/>
      <c r="M48" s="738"/>
      <c r="N48" s="738"/>
      <c r="O48" s="739"/>
      <c r="P48" s="739"/>
      <c r="Q48" s="738"/>
      <c r="R48" s="738"/>
    </row>
    <row r="49" spans="1:18" ht="24.75" customHeight="1" x14ac:dyDescent="0.2">
      <c r="A49" s="754" t="s">
        <v>382</v>
      </c>
      <c r="B49" s="755"/>
      <c r="C49" s="755"/>
      <c r="D49" s="755"/>
      <c r="E49" s="755"/>
      <c r="F49" s="755"/>
      <c r="G49" s="755"/>
      <c r="H49" s="756"/>
      <c r="I49" s="753">
        <v>4700</v>
      </c>
      <c r="J49" s="753"/>
      <c r="K49" s="739"/>
      <c r="L49" s="739"/>
      <c r="M49" s="738"/>
      <c r="N49" s="738"/>
      <c r="O49" s="739"/>
      <c r="P49" s="739"/>
      <c r="Q49" s="738"/>
      <c r="R49" s="738"/>
    </row>
    <row r="50" spans="1:18" x14ac:dyDescent="0.25">
      <c r="A50" s="744"/>
      <c r="B50" s="745"/>
      <c r="C50" s="745"/>
      <c r="D50" s="745"/>
      <c r="E50" s="745"/>
      <c r="F50" s="745"/>
      <c r="G50" s="745"/>
      <c r="H50" s="746"/>
      <c r="I50" s="739"/>
      <c r="J50" s="739"/>
      <c r="K50" s="739"/>
      <c r="L50" s="739"/>
      <c r="M50" s="738"/>
      <c r="N50" s="738"/>
      <c r="O50" s="739"/>
      <c r="P50" s="739"/>
      <c r="Q50" s="738"/>
      <c r="R50" s="738"/>
    </row>
    <row r="51" spans="1:18" x14ac:dyDescent="0.25">
      <c r="A51" s="744"/>
      <c r="B51" s="745"/>
      <c r="C51" s="745"/>
      <c r="D51" s="745"/>
      <c r="E51" s="745"/>
      <c r="F51" s="745"/>
      <c r="G51" s="745"/>
      <c r="H51" s="746"/>
      <c r="I51" s="739"/>
      <c r="J51" s="739"/>
      <c r="K51" s="739"/>
      <c r="L51" s="739"/>
      <c r="M51" s="738"/>
      <c r="N51" s="738"/>
      <c r="O51" s="739"/>
      <c r="P51" s="739"/>
      <c r="Q51" s="738"/>
      <c r="R51" s="738"/>
    </row>
    <row r="52" spans="1:18" ht="18" customHeight="1" x14ac:dyDescent="0.25">
      <c r="A52" s="744"/>
      <c r="B52" s="745"/>
      <c r="C52" s="745"/>
      <c r="D52" s="745"/>
      <c r="E52" s="745"/>
      <c r="F52" s="745"/>
      <c r="G52" s="745"/>
      <c r="H52" s="746"/>
      <c r="I52" s="739"/>
      <c r="J52" s="739"/>
      <c r="K52" s="739"/>
      <c r="L52" s="739"/>
      <c r="M52" s="738"/>
      <c r="N52" s="738"/>
      <c r="O52" s="739"/>
      <c r="P52" s="739"/>
      <c r="Q52" s="738"/>
      <c r="R52" s="738"/>
    </row>
    <row r="53" spans="1:18" x14ac:dyDescent="0.25">
      <c r="A53" s="744"/>
      <c r="B53" s="745"/>
      <c r="C53" s="745"/>
      <c r="D53" s="745"/>
      <c r="E53" s="745"/>
      <c r="F53" s="745"/>
      <c r="G53" s="745"/>
      <c r="H53" s="746"/>
      <c r="I53" s="739"/>
      <c r="J53" s="739"/>
      <c r="K53" s="739"/>
      <c r="L53" s="739"/>
      <c r="M53" s="738"/>
      <c r="N53" s="738"/>
      <c r="O53" s="739"/>
      <c r="P53" s="739"/>
      <c r="Q53" s="738"/>
      <c r="R53" s="738"/>
    </row>
    <row r="54" spans="1:18" x14ac:dyDescent="0.25">
      <c r="A54" s="740" t="s">
        <v>173</v>
      </c>
      <c r="B54" s="741"/>
      <c r="C54" s="741"/>
      <c r="D54" s="741"/>
      <c r="E54" s="741"/>
      <c r="F54" s="741"/>
      <c r="G54" s="741"/>
      <c r="H54" s="742"/>
      <c r="I54" s="731" t="s">
        <v>155</v>
      </c>
      <c r="J54" s="733"/>
      <c r="K54" s="743" t="s">
        <v>156</v>
      </c>
      <c r="L54" s="743"/>
      <c r="M54" s="743" t="s">
        <v>70</v>
      </c>
      <c r="N54" s="748"/>
      <c r="O54" s="743">
        <v>2018</v>
      </c>
      <c r="P54" s="743"/>
      <c r="Q54" s="743">
        <v>2019</v>
      </c>
      <c r="R54" s="743"/>
    </row>
    <row r="55" spans="1:18" x14ac:dyDescent="0.25">
      <c r="A55" s="757"/>
      <c r="B55" s="758"/>
      <c r="C55" s="758"/>
      <c r="D55" s="758"/>
      <c r="E55" s="758"/>
      <c r="F55" s="758"/>
      <c r="G55" s="758"/>
      <c r="H55" s="759"/>
      <c r="I55" s="739"/>
      <c r="J55" s="739"/>
      <c r="K55" s="739"/>
      <c r="L55" s="739"/>
      <c r="M55" s="738"/>
      <c r="N55" s="738"/>
      <c r="O55" s="739"/>
      <c r="P55" s="739"/>
      <c r="Q55" s="738"/>
      <c r="R55" s="738"/>
    </row>
    <row r="56" spans="1:18" x14ac:dyDescent="0.25">
      <c r="A56" s="757"/>
      <c r="B56" s="758"/>
      <c r="C56" s="758"/>
      <c r="D56" s="758"/>
      <c r="E56" s="758"/>
      <c r="F56" s="758"/>
      <c r="G56" s="758"/>
      <c r="H56" s="759"/>
      <c r="I56" s="739"/>
      <c r="J56" s="739"/>
      <c r="K56" s="739"/>
      <c r="L56" s="739"/>
      <c r="M56" s="738"/>
      <c r="N56" s="738"/>
      <c r="O56" s="739"/>
      <c r="P56" s="739"/>
      <c r="Q56" s="738"/>
      <c r="R56" s="738"/>
    </row>
    <row r="57" spans="1:18" x14ac:dyDescent="0.25">
      <c r="A57" s="757"/>
      <c r="B57" s="758"/>
      <c r="C57" s="758"/>
      <c r="D57" s="758"/>
      <c r="E57" s="758"/>
      <c r="F57" s="758"/>
      <c r="G57" s="758"/>
      <c r="H57" s="759"/>
      <c r="I57" s="739"/>
      <c r="J57" s="739"/>
      <c r="K57" s="739"/>
      <c r="L57" s="739"/>
      <c r="M57" s="738"/>
      <c r="N57" s="738"/>
      <c r="O57" s="739"/>
      <c r="P57" s="739"/>
      <c r="Q57" s="738"/>
      <c r="R57" s="738"/>
    </row>
    <row r="58" spans="1:18" x14ac:dyDescent="0.25">
      <c r="A58" s="757"/>
      <c r="B58" s="758"/>
      <c r="C58" s="758"/>
      <c r="D58" s="758"/>
      <c r="E58" s="758"/>
      <c r="F58" s="758"/>
      <c r="G58" s="758"/>
      <c r="H58" s="759"/>
      <c r="I58" s="739"/>
      <c r="J58" s="739"/>
      <c r="K58" s="739"/>
      <c r="L58" s="739"/>
      <c r="M58" s="738"/>
      <c r="N58" s="738"/>
      <c r="O58" s="739"/>
      <c r="P58" s="739"/>
      <c r="Q58" s="738"/>
      <c r="R58" s="738"/>
    </row>
    <row r="59" spans="1:18" x14ac:dyDescent="0.25">
      <c r="A59" s="757"/>
      <c r="B59" s="758"/>
      <c r="C59" s="758"/>
      <c r="D59" s="758"/>
      <c r="E59" s="758"/>
      <c r="F59" s="758"/>
      <c r="G59" s="758"/>
      <c r="H59" s="759"/>
      <c r="I59" s="739"/>
      <c r="J59" s="739"/>
      <c r="K59" s="739"/>
      <c r="L59" s="739"/>
      <c r="M59" s="738"/>
      <c r="N59" s="738"/>
      <c r="O59" s="739"/>
      <c r="P59" s="739"/>
      <c r="Q59" s="738"/>
      <c r="R59" s="738"/>
    </row>
    <row r="61" spans="1:18" x14ac:dyDescent="0.25">
      <c r="A61" s="760" t="s">
        <v>80</v>
      </c>
      <c r="B61" s="761"/>
      <c r="C61" s="761"/>
      <c r="D61" s="761"/>
      <c r="E61" s="761"/>
      <c r="F61" s="761"/>
      <c r="G61" s="761"/>
      <c r="H61" s="761"/>
      <c r="I61" s="761"/>
      <c r="J61" s="761"/>
      <c r="K61" s="761"/>
      <c r="L61" s="761"/>
      <c r="M61" s="761"/>
      <c r="N61" s="762"/>
    </row>
    <row r="62" spans="1:18" ht="39.75" customHeight="1" x14ac:dyDescent="0.25">
      <c r="A62" s="748" t="s">
        <v>81</v>
      </c>
      <c r="B62" s="748"/>
      <c r="C62" s="109" t="s">
        <v>82</v>
      </c>
      <c r="D62" s="109" t="s">
        <v>83</v>
      </c>
      <c r="E62" s="109" t="s">
        <v>84</v>
      </c>
      <c r="F62" s="109" t="s">
        <v>85</v>
      </c>
      <c r="G62" s="109" t="s">
        <v>86</v>
      </c>
      <c r="H62" s="109" t="s">
        <v>87</v>
      </c>
      <c r="I62" s="109" t="s">
        <v>88</v>
      </c>
      <c r="J62" s="109" t="s">
        <v>89</v>
      </c>
      <c r="K62" s="109" t="s">
        <v>90</v>
      </c>
      <c r="L62" s="109" t="s">
        <v>91</v>
      </c>
      <c r="M62" s="109" t="s">
        <v>92</v>
      </c>
      <c r="N62" s="109" t="s">
        <v>93</v>
      </c>
    </row>
    <row r="63" spans="1:18" ht="12" customHeight="1" x14ac:dyDescent="0.25">
      <c r="A63" s="763">
        <f>IF(A24&gt;0,A24,"")</f>
        <v>1</v>
      </c>
      <c r="B63" s="764"/>
      <c r="C63" s="121"/>
      <c r="D63" s="121"/>
      <c r="E63" s="121"/>
      <c r="F63" s="122"/>
      <c r="G63" s="122"/>
      <c r="H63" s="122"/>
      <c r="I63" s="122"/>
      <c r="J63" s="122"/>
      <c r="K63" s="110"/>
      <c r="L63" s="111"/>
      <c r="M63" s="121"/>
      <c r="N63" s="121"/>
    </row>
    <row r="64" spans="1:18" ht="12" customHeight="1" thickBot="1" x14ac:dyDescent="0.3">
      <c r="A64" s="284"/>
      <c r="B64" s="285"/>
      <c r="C64" s="112"/>
      <c r="D64" s="112"/>
      <c r="E64" s="112"/>
      <c r="F64" s="113"/>
      <c r="G64" s="113"/>
      <c r="H64" s="113"/>
      <c r="I64" s="113"/>
      <c r="J64" s="113"/>
      <c r="K64" s="114"/>
      <c r="L64" s="115"/>
      <c r="M64" s="112"/>
      <c r="N64" s="112"/>
    </row>
    <row r="65" spans="1:14" ht="12" customHeight="1" x14ac:dyDescent="0.25">
      <c r="A65" s="763">
        <f>IF(A25&gt;0,A25,"")</f>
        <v>2</v>
      </c>
      <c r="B65" s="764"/>
      <c r="C65" s="121"/>
      <c r="D65" s="121"/>
      <c r="E65" s="121"/>
      <c r="F65" s="122"/>
      <c r="G65" s="122"/>
      <c r="H65" s="122"/>
      <c r="I65" s="122"/>
      <c r="J65" s="122"/>
      <c r="K65" s="122"/>
      <c r="L65" s="121"/>
      <c r="M65" s="121"/>
      <c r="N65" s="121"/>
    </row>
    <row r="66" spans="1:14" ht="12" customHeight="1" thickBot="1" x14ac:dyDescent="0.3">
      <c r="A66" s="284"/>
      <c r="B66" s="285"/>
      <c r="C66" s="112"/>
      <c r="D66" s="112"/>
      <c r="E66" s="112"/>
      <c r="F66" s="113"/>
      <c r="G66" s="113"/>
      <c r="H66" s="113"/>
      <c r="I66" s="113"/>
      <c r="J66" s="113"/>
      <c r="K66" s="114"/>
      <c r="L66" s="113"/>
      <c r="M66" s="113"/>
      <c r="N66" s="112"/>
    </row>
    <row r="67" spans="1:14" ht="12" customHeight="1" x14ac:dyDescent="0.25">
      <c r="A67" s="763">
        <f>IF(A26&gt;0,A26,"")</f>
        <v>3</v>
      </c>
      <c r="B67" s="764"/>
      <c r="C67" s="121"/>
      <c r="D67" s="121"/>
      <c r="E67" s="121"/>
      <c r="F67" s="122"/>
      <c r="G67" s="122"/>
      <c r="H67" s="122"/>
      <c r="I67" s="122"/>
      <c r="J67" s="122"/>
      <c r="K67" s="122"/>
      <c r="L67" s="110"/>
      <c r="M67" s="122"/>
      <c r="N67" s="121"/>
    </row>
    <row r="68" spans="1:14" ht="12" customHeight="1" thickBot="1" x14ac:dyDescent="0.3">
      <c r="A68" s="284"/>
      <c r="B68" s="285"/>
      <c r="C68" s="112"/>
      <c r="D68" s="112"/>
      <c r="E68" s="112"/>
      <c r="F68" s="113"/>
      <c r="G68" s="113"/>
      <c r="H68" s="113"/>
      <c r="I68" s="113"/>
      <c r="J68" s="113"/>
      <c r="K68" s="114"/>
      <c r="L68" s="114"/>
      <c r="M68" s="114"/>
      <c r="N68" s="112"/>
    </row>
    <row r="69" spans="1:14" ht="12" customHeight="1" x14ac:dyDescent="0.25">
      <c r="A69" s="763">
        <v>4</v>
      </c>
      <c r="B69" s="764"/>
      <c r="C69" s="121"/>
      <c r="D69" s="121"/>
      <c r="E69" s="121"/>
      <c r="F69" s="122"/>
      <c r="G69" s="122"/>
      <c r="H69" s="122"/>
      <c r="I69" s="122"/>
      <c r="J69" s="122"/>
      <c r="K69" s="122"/>
      <c r="L69" s="122"/>
      <c r="M69" s="122"/>
      <c r="N69" s="121"/>
    </row>
    <row r="70" spans="1:14" ht="12" customHeight="1" thickBot="1" x14ac:dyDescent="0.3">
      <c r="A70" s="284"/>
      <c r="B70" s="285"/>
      <c r="C70" s="112"/>
      <c r="D70" s="112"/>
      <c r="E70" s="112"/>
      <c r="F70" s="113"/>
      <c r="G70" s="113"/>
      <c r="H70" s="113"/>
      <c r="I70" s="113"/>
      <c r="J70" s="113"/>
      <c r="K70" s="113"/>
      <c r="L70" s="112"/>
      <c r="M70" s="112"/>
      <c r="N70" s="115"/>
    </row>
    <row r="71" spans="1:14" ht="12" customHeight="1" thickBot="1" x14ac:dyDescent="0.3">
      <c r="A71" s="763">
        <v>5</v>
      </c>
      <c r="B71" s="764"/>
      <c r="C71" s="121"/>
      <c r="D71" s="121"/>
      <c r="E71" s="121"/>
      <c r="F71" s="122"/>
      <c r="G71" s="122"/>
      <c r="H71" s="122"/>
      <c r="I71" s="122"/>
      <c r="J71" s="122"/>
      <c r="K71" s="122"/>
      <c r="L71" s="121"/>
      <c r="M71" s="121"/>
      <c r="N71" s="115"/>
    </row>
    <row r="72" spans="1:14" ht="12" customHeight="1" thickBot="1" x14ac:dyDescent="0.3">
      <c r="A72" s="284"/>
      <c r="B72" s="285"/>
      <c r="C72" s="112"/>
      <c r="D72" s="112"/>
      <c r="E72" s="112"/>
      <c r="F72" s="113"/>
      <c r="G72" s="113"/>
      <c r="H72" s="113"/>
      <c r="I72" s="113"/>
      <c r="J72" s="113"/>
      <c r="K72" s="113"/>
      <c r="L72" s="112"/>
      <c r="M72" s="112"/>
      <c r="N72" s="115"/>
    </row>
    <row r="73" spans="1:14" ht="12" customHeight="1" x14ac:dyDescent="0.25">
      <c r="A73" s="763">
        <v>6</v>
      </c>
      <c r="B73" s="764"/>
      <c r="C73" s="121"/>
      <c r="D73" s="121"/>
      <c r="E73" s="121"/>
      <c r="F73" s="122"/>
      <c r="G73" s="122"/>
      <c r="H73" s="122"/>
      <c r="I73" s="122"/>
      <c r="J73" s="122"/>
      <c r="K73" s="122"/>
      <c r="L73" s="121"/>
      <c r="M73" s="121"/>
      <c r="N73" s="121"/>
    </row>
    <row r="74" spans="1:14" ht="12" customHeight="1" thickBot="1" x14ac:dyDescent="0.3">
      <c r="A74" s="284"/>
      <c r="B74" s="285"/>
      <c r="C74" s="112"/>
      <c r="D74" s="112"/>
      <c r="E74" s="112"/>
      <c r="F74" s="113"/>
      <c r="G74" s="113"/>
      <c r="H74" s="113"/>
      <c r="I74" s="113"/>
      <c r="J74" s="113"/>
      <c r="K74" s="113"/>
      <c r="L74" s="112"/>
      <c r="M74" s="112"/>
      <c r="N74" s="112"/>
    </row>
    <row r="75" spans="1:14" ht="12" customHeight="1" x14ac:dyDescent="0.25">
      <c r="A75" s="763">
        <v>7</v>
      </c>
      <c r="B75" s="764"/>
      <c r="C75" s="121"/>
      <c r="D75" s="121"/>
      <c r="E75" s="121"/>
      <c r="F75" s="122"/>
      <c r="G75" s="122"/>
      <c r="H75" s="122"/>
      <c r="I75" s="122"/>
      <c r="J75" s="122"/>
      <c r="K75" s="122"/>
      <c r="L75" s="121"/>
      <c r="M75" s="121"/>
      <c r="N75" s="121"/>
    </row>
    <row r="76" spans="1:14" ht="12" customHeight="1" thickBot="1" x14ac:dyDescent="0.3">
      <c r="A76" s="284"/>
      <c r="B76" s="285"/>
      <c r="C76" s="112"/>
      <c r="D76" s="112"/>
      <c r="E76" s="112"/>
      <c r="F76" s="113"/>
      <c r="G76" s="113"/>
      <c r="H76" s="113"/>
      <c r="I76" s="113"/>
      <c r="J76" s="113"/>
      <c r="K76" s="113"/>
      <c r="L76" s="112"/>
      <c r="M76" s="112"/>
      <c r="N76" s="112"/>
    </row>
    <row r="77" spans="1:14" ht="12" customHeight="1" x14ac:dyDescent="0.25">
      <c r="A77" s="763">
        <v>8</v>
      </c>
      <c r="B77" s="764"/>
      <c r="C77" s="121"/>
      <c r="D77" s="121"/>
      <c r="E77" s="121"/>
      <c r="F77" s="122"/>
      <c r="G77" s="122"/>
      <c r="H77" s="122"/>
      <c r="I77" s="122"/>
      <c r="J77" s="122"/>
      <c r="K77" s="122"/>
      <c r="L77" s="121"/>
      <c r="M77" s="121"/>
      <c r="N77" s="121"/>
    </row>
    <row r="78" spans="1:14" ht="12" customHeight="1" thickBot="1" x14ac:dyDescent="0.3">
      <c r="A78" s="284"/>
      <c r="B78" s="285"/>
      <c r="C78" s="112"/>
      <c r="D78" s="112"/>
      <c r="E78" s="112"/>
      <c r="F78" s="113"/>
      <c r="G78" s="113"/>
      <c r="H78" s="113"/>
      <c r="I78" s="113"/>
      <c r="J78" s="113"/>
      <c r="K78" s="113"/>
      <c r="L78" s="112"/>
      <c r="M78" s="112"/>
      <c r="N78" s="112"/>
    </row>
    <row r="79" spans="1:14" ht="12" customHeight="1" x14ac:dyDescent="0.25">
      <c r="A79" s="763">
        <v>9</v>
      </c>
      <c r="B79" s="764"/>
      <c r="C79" s="121"/>
      <c r="D79" s="121"/>
      <c r="E79" s="121"/>
      <c r="F79" s="122"/>
      <c r="G79" s="122"/>
      <c r="H79" s="122"/>
      <c r="I79" s="122"/>
      <c r="J79" s="122"/>
      <c r="K79" s="122"/>
      <c r="L79" s="121"/>
      <c r="M79" s="121"/>
      <c r="N79" s="121"/>
    </row>
    <row r="80" spans="1:14" ht="12" customHeight="1" thickBot="1" x14ac:dyDescent="0.3">
      <c r="A80" s="284"/>
      <c r="B80" s="285"/>
      <c r="C80" s="112"/>
      <c r="D80" s="112"/>
      <c r="E80" s="112"/>
      <c r="F80" s="113"/>
      <c r="G80" s="113"/>
      <c r="H80" s="113"/>
      <c r="I80" s="113"/>
      <c r="J80" s="113"/>
      <c r="K80" s="113"/>
      <c r="L80" s="112"/>
      <c r="M80" s="112"/>
      <c r="N80" s="112"/>
    </row>
    <row r="81" spans="1:14" ht="12" customHeight="1" x14ac:dyDescent="0.25">
      <c r="A81" s="763">
        <v>10</v>
      </c>
      <c r="B81" s="764"/>
      <c r="C81" s="121"/>
      <c r="D81" s="121"/>
      <c r="E81" s="121"/>
      <c r="F81" s="122"/>
      <c r="G81" s="122"/>
      <c r="H81" s="122"/>
      <c r="I81" s="122"/>
      <c r="J81" s="122"/>
      <c r="K81" s="122"/>
      <c r="L81" s="121"/>
      <c r="M81" s="121"/>
      <c r="N81" s="121"/>
    </row>
    <row r="82" spans="1:14" ht="12" customHeight="1" thickBot="1" x14ac:dyDescent="0.3">
      <c r="A82" s="284"/>
      <c r="B82" s="285"/>
      <c r="C82" s="112"/>
      <c r="D82" s="112"/>
      <c r="E82" s="112"/>
      <c r="F82" s="112"/>
      <c r="G82" s="112"/>
      <c r="H82" s="112"/>
      <c r="I82" s="112"/>
      <c r="J82" s="113"/>
      <c r="K82" s="113"/>
      <c r="L82" s="112"/>
      <c r="M82" s="112"/>
      <c r="N82" s="112"/>
    </row>
    <row r="83" spans="1:14" x14ac:dyDescent="0.25">
      <c r="A83" s="391" t="s">
        <v>94</v>
      </c>
      <c r="B83" s="392"/>
      <c r="C83" s="392"/>
      <c r="D83" s="392"/>
      <c r="E83" s="393"/>
      <c r="F83" s="765"/>
      <c r="G83" s="766"/>
      <c r="H83" s="767" t="s">
        <v>94</v>
      </c>
      <c r="I83" s="767"/>
      <c r="J83" s="767"/>
      <c r="K83" s="767"/>
      <c r="L83" s="767"/>
      <c r="M83" s="768"/>
      <c r="N83" s="768"/>
    </row>
    <row r="84" spans="1:14" x14ac:dyDescent="0.25">
      <c r="A84" s="769" t="s">
        <v>95</v>
      </c>
      <c r="B84" s="770"/>
      <c r="C84" s="770"/>
      <c r="D84" s="770"/>
      <c r="E84" s="771"/>
      <c r="F84" s="765"/>
      <c r="G84" s="766"/>
      <c r="H84" s="767" t="s">
        <v>95</v>
      </c>
      <c r="I84" s="767"/>
      <c r="J84" s="767"/>
      <c r="K84" s="767"/>
      <c r="L84" s="767"/>
      <c r="M84" s="768"/>
      <c r="N84" s="768"/>
    </row>
    <row r="85" spans="1:14" x14ac:dyDescent="0.25">
      <c r="A85" s="81"/>
      <c r="B85" s="81"/>
      <c r="C85" s="81"/>
      <c r="D85" s="81"/>
      <c r="E85" s="81"/>
      <c r="F85" s="81"/>
      <c r="G85" s="81"/>
      <c r="H85" s="81"/>
      <c r="I85" s="81"/>
      <c r="J85" s="81"/>
      <c r="K85" s="81"/>
      <c r="L85" s="81"/>
      <c r="M85" s="81"/>
      <c r="N85" s="81"/>
    </row>
    <row r="86" spans="1:14" x14ac:dyDescent="0.25">
      <c r="A86" s="775" t="s">
        <v>96</v>
      </c>
      <c r="B86" s="776"/>
      <c r="C86" s="776"/>
      <c r="D86" s="776"/>
      <c r="E86" s="776"/>
      <c r="F86" s="776"/>
      <c r="G86" s="777"/>
      <c r="H86" s="778" t="s">
        <v>96</v>
      </c>
      <c r="I86" s="778"/>
      <c r="J86" s="778"/>
      <c r="K86" s="778"/>
      <c r="L86" s="778"/>
      <c r="M86" s="778"/>
      <c r="N86" s="778"/>
    </row>
    <row r="87" spans="1:14" x14ac:dyDescent="0.25">
      <c r="A87" s="767" t="s">
        <v>97</v>
      </c>
      <c r="B87" s="767"/>
      <c r="C87" s="772"/>
      <c r="D87" s="773"/>
      <c r="E87" s="773"/>
      <c r="F87" s="773"/>
      <c r="G87" s="774"/>
      <c r="H87" s="767" t="s">
        <v>98</v>
      </c>
      <c r="I87" s="767"/>
      <c r="J87" s="772"/>
      <c r="K87" s="773"/>
      <c r="L87" s="773"/>
      <c r="M87" s="773"/>
      <c r="N87" s="774"/>
    </row>
    <row r="88" spans="1:14" x14ac:dyDescent="0.25">
      <c r="A88" s="767"/>
      <c r="B88" s="767"/>
      <c r="C88" s="404"/>
      <c r="D88" s="405"/>
      <c r="E88" s="405"/>
      <c r="F88" s="405"/>
      <c r="G88" s="406"/>
      <c r="H88" s="767"/>
      <c r="I88" s="767"/>
      <c r="J88" s="404"/>
      <c r="K88" s="405"/>
      <c r="L88" s="405"/>
      <c r="M88" s="405"/>
      <c r="N88" s="406"/>
    </row>
    <row r="89" spans="1:14" x14ac:dyDescent="0.25">
      <c r="A89" s="767"/>
      <c r="B89" s="767"/>
      <c r="C89" s="407"/>
      <c r="D89" s="408"/>
      <c r="E89" s="408"/>
      <c r="F89" s="408"/>
      <c r="G89" s="409"/>
      <c r="H89" s="767"/>
      <c r="I89" s="767"/>
      <c r="J89" s="407"/>
      <c r="K89" s="408"/>
      <c r="L89" s="408"/>
      <c r="M89" s="408"/>
      <c r="N89" s="409"/>
    </row>
    <row r="90" spans="1:14" x14ac:dyDescent="0.25">
      <c r="A90" s="767" t="s">
        <v>99</v>
      </c>
      <c r="B90" s="767"/>
      <c r="C90" s="772"/>
      <c r="D90" s="773"/>
      <c r="E90" s="773"/>
      <c r="F90" s="773"/>
      <c r="G90" s="774"/>
      <c r="H90" s="767" t="s">
        <v>99</v>
      </c>
      <c r="I90" s="767"/>
      <c r="J90" s="772"/>
      <c r="K90" s="773"/>
      <c r="L90" s="773"/>
      <c r="M90" s="773"/>
      <c r="N90" s="774"/>
    </row>
    <row r="91" spans="1:14" x14ac:dyDescent="0.25">
      <c r="A91" s="767"/>
      <c r="B91" s="767"/>
      <c r="C91" s="404"/>
      <c r="D91" s="405"/>
      <c r="E91" s="405"/>
      <c r="F91" s="405"/>
      <c r="G91" s="406"/>
      <c r="H91" s="767"/>
      <c r="I91" s="767"/>
      <c r="J91" s="404"/>
      <c r="K91" s="405"/>
      <c r="L91" s="405"/>
      <c r="M91" s="405"/>
      <c r="N91" s="406"/>
    </row>
    <row r="92" spans="1:14" x14ac:dyDescent="0.25">
      <c r="A92" s="767"/>
      <c r="B92" s="767"/>
      <c r="C92" s="407"/>
      <c r="D92" s="408"/>
      <c r="E92" s="408"/>
      <c r="F92" s="408"/>
      <c r="G92" s="409"/>
      <c r="H92" s="767"/>
      <c r="I92" s="767"/>
      <c r="J92" s="407"/>
      <c r="K92" s="408"/>
      <c r="L92" s="408"/>
      <c r="M92" s="408"/>
      <c r="N92" s="409"/>
    </row>
    <row r="93" spans="1:14" x14ac:dyDescent="0.25">
      <c r="A93" s="775" t="s">
        <v>100</v>
      </c>
      <c r="B93" s="776"/>
      <c r="C93" s="776"/>
      <c r="D93" s="776"/>
      <c r="E93" s="776"/>
      <c r="F93" s="776"/>
      <c r="G93" s="777"/>
      <c r="H93" s="778" t="s">
        <v>100</v>
      </c>
      <c r="I93" s="778"/>
      <c r="J93" s="778"/>
      <c r="K93" s="778"/>
      <c r="L93" s="778"/>
      <c r="M93" s="778"/>
      <c r="N93" s="778"/>
    </row>
    <row r="94" spans="1:14" x14ac:dyDescent="0.25">
      <c r="A94" s="767" t="s">
        <v>101</v>
      </c>
      <c r="B94" s="767"/>
      <c r="C94" s="772"/>
      <c r="D94" s="773"/>
      <c r="E94" s="773"/>
      <c r="F94" s="773"/>
      <c r="G94" s="774"/>
      <c r="H94" s="767" t="s">
        <v>102</v>
      </c>
      <c r="I94" s="767"/>
      <c r="J94" s="772"/>
      <c r="K94" s="773"/>
      <c r="L94" s="773"/>
      <c r="M94" s="773"/>
      <c r="N94" s="774"/>
    </row>
    <row r="95" spans="1:14" x14ac:dyDescent="0.25">
      <c r="A95" s="767"/>
      <c r="B95" s="767"/>
      <c r="C95" s="404"/>
      <c r="D95" s="405"/>
      <c r="E95" s="405"/>
      <c r="F95" s="405"/>
      <c r="G95" s="406"/>
      <c r="H95" s="767"/>
      <c r="I95" s="767"/>
      <c r="J95" s="404"/>
      <c r="K95" s="405"/>
      <c r="L95" s="405"/>
      <c r="M95" s="405"/>
      <c r="N95" s="406"/>
    </row>
    <row r="96" spans="1:14" x14ac:dyDescent="0.25">
      <c r="A96" s="767"/>
      <c r="B96" s="767"/>
      <c r="C96" s="407"/>
      <c r="D96" s="408"/>
      <c r="E96" s="408"/>
      <c r="F96" s="408"/>
      <c r="G96" s="409"/>
      <c r="H96" s="767"/>
      <c r="I96" s="767"/>
      <c r="J96" s="407"/>
      <c r="K96" s="408"/>
      <c r="L96" s="408"/>
      <c r="M96" s="408"/>
      <c r="N96" s="409"/>
    </row>
    <row r="97" spans="1:14" x14ac:dyDescent="0.25">
      <c r="A97" s="767" t="s">
        <v>103</v>
      </c>
      <c r="B97" s="767"/>
      <c r="C97" s="772"/>
      <c r="D97" s="773"/>
      <c r="E97" s="773"/>
      <c r="F97" s="773"/>
      <c r="G97" s="774"/>
      <c r="H97" s="767" t="s">
        <v>103</v>
      </c>
      <c r="I97" s="767"/>
      <c r="J97" s="772"/>
      <c r="K97" s="773"/>
      <c r="L97" s="773"/>
      <c r="M97" s="773"/>
      <c r="N97" s="774"/>
    </row>
    <row r="98" spans="1:14" x14ac:dyDescent="0.25">
      <c r="A98" s="767"/>
      <c r="B98" s="767"/>
      <c r="C98" s="404"/>
      <c r="D98" s="405"/>
      <c r="E98" s="405"/>
      <c r="F98" s="405"/>
      <c r="G98" s="406"/>
      <c r="H98" s="767"/>
      <c r="I98" s="767"/>
      <c r="J98" s="404"/>
      <c r="K98" s="405"/>
      <c r="L98" s="405"/>
      <c r="M98" s="405"/>
      <c r="N98" s="406"/>
    </row>
    <row r="99" spans="1:14" x14ac:dyDescent="0.25">
      <c r="A99" s="767"/>
      <c r="B99" s="767"/>
      <c r="C99" s="407"/>
      <c r="D99" s="408"/>
      <c r="E99" s="408"/>
      <c r="F99" s="408"/>
      <c r="G99" s="409"/>
      <c r="H99" s="767"/>
      <c r="I99" s="767"/>
      <c r="J99" s="407"/>
      <c r="K99" s="408"/>
      <c r="L99" s="408"/>
      <c r="M99" s="408"/>
      <c r="N99" s="409"/>
    </row>
    <row r="100" spans="1:14" x14ac:dyDescent="0.25">
      <c r="A100" s="81"/>
      <c r="B100" s="81"/>
      <c r="C100" s="81"/>
      <c r="D100" s="81"/>
      <c r="E100" s="81"/>
      <c r="F100" s="81"/>
      <c r="G100" s="81"/>
      <c r="H100" s="81"/>
      <c r="I100" s="81"/>
      <c r="J100" s="81"/>
      <c r="K100" s="81"/>
      <c r="L100" s="81"/>
      <c r="M100" s="81"/>
      <c r="N100" s="81"/>
    </row>
    <row r="101" spans="1:14" x14ac:dyDescent="0.25">
      <c r="A101" s="775" t="s">
        <v>104</v>
      </c>
      <c r="B101" s="776"/>
      <c r="C101" s="776"/>
      <c r="D101" s="776"/>
      <c r="E101" s="776"/>
      <c r="F101" s="776"/>
      <c r="G101" s="776"/>
      <c r="H101" s="776"/>
      <c r="I101" s="776"/>
      <c r="J101" s="776"/>
      <c r="K101" s="776"/>
      <c r="L101" s="776"/>
      <c r="M101" s="776"/>
      <c r="N101" s="777"/>
    </row>
    <row r="102" spans="1:14" ht="31.5" customHeight="1" x14ac:dyDescent="0.25">
      <c r="A102" s="118" t="s">
        <v>105</v>
      </c>
      <c r="B102" s="779" t="s">
        <v>106</v>
      </c>
      <c r="C102" s="780"/>
      <c r="D102" s="780"/>
      <c r="E102" s="780"/>
      <c r="F102" s="781"/>
      <c r="G102" s="782" t="s">
        <v>190</v>
      </c>
      <c r="H102" s="782"/>
      <c r="I102" s="782" t="s">
        <v>191</v>
      </c>
      <c r="J102" s="782"/>
      <c r="K102" s="782" t="s">
        <v>108</v>
      </c>
      <c r="L102" s="782"/>
      <c r="M102" s="783" t="s">
        <v>109</v>
      </c>
      <c r="N102" s="783"/>
    </row>
    <row r="103" spans="1:14" x14ac:dyDescent="0.25">
      <c r="A103" s="120" t="s">
        <v>111</v>
      </c>
      <c r="B103" s="765"/>
      <c r="C103" s="784"/>
      <c r="D103" s="784"/>
      <c r="E103" s="784"/>
      <c r="F103" s="766"/>
      <c r="G103" s="785"/>
      <c r="H103" s="786"/>
      <c r="I103" s="787"/>
      <c r="J103" s="787"/>
      <c r="K103" s="787">
        <v>3</v>
      </c>
      <c r="L103" s="787"/>
      <c r="M103" s="788"/>
      <c r="N103" s="788"/>
    </row>
    <row r="104" spans="1:14" x14ac:dyDescent="0.25">
      <c r="A104" s="120" t="s">
        <v>112</v>
      </c>
      <c r="B104" s="765"/>
      <c r="C104" s="784"/>
      <c r="D104" s="784"/>
      <c r="E104" s="784"/>
      <c r="F104" s="766"/>
      <c r="G104" s="785"/>
      <c r="H104" s="786"/>
      <c r="I104" s="787"/>
      <c r="J104" s="787"/>
      <c r="K104" s="787">
        <v>2</v>
      </c>
      <c r="L104" s="787"/>
      <c r="M104" s="788"/>
      <c r="N104" s="788"/>
    </row>
    <row r="105" spans="1:14" x14ac:dyDescent="0.25">
      <c r="A105" s="120" t="s">
        <v>113</v>
      </c>
      <c r="B105" s="765"/>
      <c r="C105" s="784"/>
      <c r="D105" s="784"/>
      <c r="E105" s="784"/>
      <c r="F105" s="766"/>
      <c r="G105" s="785"/>
      <c r="H105" s="786"/>
      <c r="I105" s="787"/>
      <c r="J105" s="787"/>
      <c r="K105" s="787">
        <v>8</v>
      </c>
      <c r="L105" s="787"/>
      <c r="M105" s="788"/>
      <c r="N105" s="788"/>
    </row>
    <row r="106" spans="1:14" x14ac:dyDescent="0.25">
      <c r="A106" s="120" t="s">
        <v>112</v>
      </c>
      <c r="B106" s="765"/>
      <c r="C106" s="784"/>
      <c r="D106" s="784"/>
      <c r="E106" s="784"/>
      <c r="F106" s="766"/>
      <c r="G106" s="785"/>
      <c r="H106" s="786"/>
      <c r="I106" s="787"/>
      <c r="J106" s="787"/>
      <c r="K106" s="787">
        <v>5</v>
      </c>
      <c r="L106" s="787"/>
      <c r="M106" s="788"/>
      <c r="N106" s="788"/>
    </row>
    <row r="107" spans="1:14" x14ac:dyDescent="0.25">
      <c r="A107" s="120"/>
      <c r="B107" s="765"/>
      <c r="C107" s="784"/>
      <c r="D107" s="784"/>
      <c r="E107" s="784"/>
      <c r="F107" s="766"/>
      <c r="G107" s="785"/>
      <c r="H107" s="786"/>
      <c r="I107" s="787"/>
      <c r="J107" s="787"/>
      <c r="K107" s="787"/>
      <c r="L107" s="787"/>
      <c r="M107" s="788"/>
      <c r="N107" s="788"/>
    </row>
    <row r="108" spans="1:14" x14ac:dyDescent="0.25">
      <c r="A108" s="120"/>
      <c r="B108" s="765"/>
      <c r="C108" s="784"/>
      <c r="D108" s="784"/>
      <c r="E108" s="784"/>
      <c r="F108" s="766"/>
      <c r="G108" s="785"/>
      <c r="H108" s="786"/>
      <c r="I108" s="787"/>
      <c r="J108" s="787"/>
      <c r="K108" s="787"/>
      <c r="L108" s="787"/>
      <c r="M108" s="788"/>
      <c r="N108" s="788"/>
    </row>
    <row r="109" spans="1:14" x14ac:dyDescent="0.25">
      <c r="A109" s="120"/>
      <c r="B109" s="765"/>
      <c r="C109" s="784"/>
      <c r="D109" s="784"/>
      <c r="E109" s="784"/>
      <c r="F109" s="766"/>
      <c r="G109" s="785"/>
      <c r="H109" s="786"/>
      <c r="I109" s="787"/>
      <c r="J109" s="787"/>
      <c r="K109" s="787"/>
      <c r="L109" s="787"/>
      <c r="M109" s="788"/>
      <c r="N109" s="788"/>
    </row>
    <row r="110" spans="1:14" x14ac:dyDescent="0.25">
      <c r="A110" s="120"/>
      <c r="B110" s="765"/>
      <c r="C110" s="784"/>
      <c r="D110" s="784"/>
      <c r="E110" s="784"/>
      <c r="F110" s="766"/>
      <c r="G110" s="785"/>
      <c r="H110" s="786"/>
      <c r="I110" s="787"/>
      <c r="J110" s="787"/>
      <c r="K110" s="787"/>
      <c r="L110" s="787"/>
      <c r="M110" s="788"/>
      <c r="N110" s="788"/>
    </row>
    <row r="111" spans="1:14" x14ac:dyDescent="0.25">
      <c r="A111" s="120"/>
      <c r="B111" s="765"/>
      <c r="C111" s="784"/>
      <c r="D111" s="784"/>
      <c r="E111" s="784"/>
      <c r="F111" s="766"/>
      <c r="G111" s="785"/>
      <c r="H111" s="786"/>
      <c r="I111" s="787"/>
      <c r="J111" s="787"/>
      <c r="K111" s="787"/>
      <c r="L111" s="787"/>
      <c r="M111" s="788"/>
      <c r="N111" s="788"/>
    </row>
    <row r="112" spans="1:14" x14ac:dyDescent="0.25">
      <c r="A112" s="120"/>
      <c r="B112" s="765"/>
      <c r="C112" s="784"/>
      <c r="D112" s="784"/>
      <c r="E112" s="784"/>
      <c r="F112" s="766"/>
      <c r="G112" s="785"/>
      <c r="H112" s="786"/>
      <c r="I112" s="787"/>
      <c r="J112" s="787"/>
      <c r="K112" s="787"/>
      <c r="L112" s="787"/>
      <c r="M112" s="788"/>
      <c r="N112" s="788"/>
    </row>
    <row r="113" spans="1:16" x14ac:dyDescent="0.25">
      <c r="A113" s="120"/>
      <c r="B113" s="765"/>
      <c r="C113" s="784"/>
      <c r="D113" s="784"/>
      <c r="E113" s="784"/>
      <c r="F113" s="766"/>
      <c r="G113" s="785"/>
      <c r="H113" s="786"/>
      <c r="I113" s="787"/>
      <c r="J113" s="787"/>
      <c r="K113" s="787"/>
      <c r="L113" s="787"/>
      <c r="M113" s="788"/>
      <c r="N113" s="788"/>
    </row>
    <row r="114" spans="1:16" x14ac:dyDescent="0.25">
      <c r="A114" s="120"/>
      <c r="B114" s="765"/>
      <c r="C114" s="784"/>
      <c r="D114" s="784"/>
      <c r="E114" s="784"/>
      <c r="F114" s="766"/>
      <c r="G114" s="785"/>
      <c r="H114" s="786"/>
      <c r="I114" s="787"/>
      <c r="J114" s="787"/>
      <c r="K114" s="787"/>
      <c r="L114" s="787"/>
      <c r="M114" s="788"/>
      <c r="N114" s="788"/>
    </row>
    <row r="115" spans="1:16" x14ac:dyDescent="0.25">
      <c r="A115" s="120"/>
      <c r="B115" s="765"/>
      <c r="C115" s="784"/>
      <c r="D115" s="784"/>
      <c r="E115" s="784"/>
      <c r="F115" s="766"/>
      <c r="G115" s="785"/>
      <c r="H115" s="786"/>
      <c r="I115" s="787"/>
      <c r="J115" s="787"/>
      <c r="K115" s="787"/>
      <c r="L115" s="787"/>
      <c r="M115" s="788"/>
      <c r="N115" s="788"/>
    </row>
    <row r="116" spans="1:16" x14ac:dyDescent="0.25">
      <c r="A116" s="119">
        <f>COUNTA(B103:F115)</f>
        <v>0</v>
      </c>
      <c r="B116" s="789" t="s">
        <v>114</v>
      </c>
      <c r="C116" s="789"/>
      <c r="D116" s="789"/>
      <c r="E116" s="789"/>
      <c r="F116" s="789"/>
      <c r="G116" s="789"/>
      <c r="H116" s="789"/>
      <c r="I116" s="789"/>
      <c r="J116" s="789"/>
      <c r="K116" s="789"/>
      <c r="L116" s="790"/>
      <c r="M116" s="791"/>
      <c r="N116" s="791"/>
    </row>
    <row r="117" spans="1:16" x14ac:dyDescent="0.25">
      <c r="A117" s="81"/>
      <c r="B117" s="81"/>
      <c r="C117" s="81"/>
      <c r="D117" s="81"/>
      <c r="E117" s="81"/>
      <c r="F117" s="81"/>
      <c r="G117" s="81"/>
      <c r="H117" s="81"/>
      <c r="I117" s="81"/>
      <c r="J117" s="81"/>
      <c r="K117" s="81"/>
      <c r="L117" s="81"/>
      <c r="M117" s="81"/>
      <c r="N117" s="81"/>
    </row>
    <row r="118" spans="1:16" x14ac:dyDescent="0.25">
      <c r="A118" s="775" t="s">
        <v>115</v>
      </c>
      <c r="B118" s="776"/>
      <c r="C118" s="776"/>
      <c r="D118" s="776"/>
      <c r="E118" s="776"/>
      <c r="F118" s="776"/>
      <c r="G118" s="776"/>
      <c r="H118" s="776"/>
      <c r="I118" s="776"/>
      <c r="J118" s="776"/>
      <c r="K118" s="776"/>
      <c r="L118" s="776"/>
      <c r="M118" s="776"/>
      <c r="N118" s="777"/>
    </row>
    <row r="119" spans="1:16" x14ac:dyDescent="0.25">
      <c r="A119" s="769" t="s">
        <v>116</v>
      </c>
      <c r="B119" s="770"/>
      <c r="C119" s="770"/>
      <c r="D119" s="771"/>
      <c r="E119" s="769" t="s">
        <v>117</v>
      </c>
      <c r="F119" s="770"/>
      <c r="G119" s="770"/>
      <c r="H119" s="770"/>
      <c r="I119" s="770"/>
      <c r="J119" s="770"/>
      <c r="K119" s="770"/>
      <c r="L119" s="770"/>
      <c r="M119" s="799" t="s">
        <v>118</v>
      </c>
      <c r="N119" s="800"/>
    </row>
    <row r="120" spans="1:16" x14ac:dyDescent="0.25">
      <c r="A120" s="792"/>
      <c r="B120" s="793"/>
      <c r="C120" s="793"/>
      <c r="D120" s="794"/>
      <c r="E120" s="792"/>
      <c r="F120" s="793"/>
      <c r="G120" s="793"/>
      <c r="H120" s="793"/>
      <c r="I120" s="793"/>
      <c r="J120" s="793"/>
      <c r="K120" s="793"/>
      <c r="L120" s="793"/>
      <c r="M120" s="795"/>
      <c r="N120" s="796"/>
    </row>
    <row r="121" spans="1:16" x14ac:dyDescent="0.25">
      <c r="A121" s="434"/>
      <c r="B121" s="435"/>
      <c r="C121" s="435"/>
      <c r="D121" s="436"/>
      <c r="E121" s="434"/>
      <c r="F121" s="435"/>
      <c r="G121" s="435"/>
      <c r="H121" s="435"/>
      <c r="I121" s="435"/>
      <c r="J121" s="435"/>
      <c r="K121" s="435"/>
      <c r="L121" s="435"/>
      <c r="M121" s="797"/>
      <c r="N121" s="798"/>
      <c r="P121" s="16" t="s">
        <v>199</v>
      </c>
    </row>
    <row r="122" spans="1:16" x14ac:dyDescent="0.25">
      <c r="A122" s="792"/>
      <c r="B122" s="793"/>
      <c r="C122" s="793"/>
      <c r="D122" s="794"/>
      <c r="E122" s="792"/>
      <c r="F122" s="793"/>
      <c r="G122" s="793"/>
      <c r="H122" s="793"/>
      <c r="I122" s="793"/>
      <c r="J122" s="793"/>
      <c r="K122" s="793"/>
      <c r="L122" s="793"/>
      <c r="M122" s="795"/>
      <c r="N122" s="796"/>
      <c r="P122" s="16" t="s">
        <v>200</v>
      </c>
    </row>
    <row r="123" spans="1:16" x14ac:dyDescent="0.25">
      <c r="A123" s="434"/>
      <c r="B123" s="435"/>
      <c r="C123" s="435"/>
      <c r="D123" s="436"/>
      <c r="E123" s="434"/>
      <c r="F123" s="435"/>
      <c r="G123" s="435"/>
      <c r="H123" s="435"/>
      <c r="I123" s="435"/>
      <c r="J123" s="435"/>
      <c r="K123" s="435"/>
      <c r="L123" s="435"/>
      <c r="M123" s="797"/>
      <c r="N123" s="798"/>
    </row>
    <row r="124" spans="1:16" x14ac:dyDescent="0.25">
      <c r="A124" s="792"/>
      <c r="B124" s="793"/>
      <c r="C124" s="793"/>
      <c r="D124" s="794"/>
      <c r="E124" s="792"/>
      <c r="F124" s="793"/>
      <c r="G124" s="793"/>
      <c r="H124" s="793"/>
      <c r="I124" s="793"/>
      <c r="J124" s="793"/>
      <c r="K124" s="793"/>
      <c r="L124" s="793"/>
      <c r="M124" s="795"/>
      <c r="N124" s="796"/>
    </row>
    <row r="125" spans="1:16" x14ac:dyDescent="0.25">
      <c r="A125" s="434"/>
      <c r="B125" s="435"/>
      <c r="C125" s="435"/>
      <c r="D125" s="436"/>
      <c r="E125" s="434"/>
      <c r="F125" s="435"/>
      <c r="G125" s="435"/>
      <c r="H125" s="435"/>
      <c r="I125" s="435"/>
      <c r="J125" s="435"/>
      <c r="K125" s="435"/>
      <c r="L125" s="435"/>
      <c r="M125" s="797"/>
      <c r="N125" s="798"/>
    </row>
    <row r="126" spans="1:16" x14ac:dyDescent="0.25">
      <c r="A126" s="792"/>
      <c r="B126" s="793"/>
      <c r="C126" s="793"/>
      <c r="D126" s="794"/>
      <c r="E126" s="792"/>
      <c r="F126" s="793"/>
      <c r="G126" s="793"/>
      <c r="H126" s="793"/>
      <c r="I126" s="793"/>
      <c r="J126" s="793"/>
      <c r="K126" s="793"/>
      <c r="L126" s="793"/>
      <c r="M126" s="795"/>
      <c r="N126" s="796"/>
    </row>
    <row r="127" spans="1:16" x14ac:dyDescent="0.25">
      <c r="A127" s="434"/>
      <c r="B127" s="435"/>
      <c r="C127" s="435"/>
      <c r="D127" s="436"/>
      <c r="E127" s="434"/>
      <c r="F127" s="435"/>
      <c r="G127" s="435"/>
      <c r="H127" s="435"/>
      <c r="I127" s="435"/>
      <c r="J127" s="435"/>
      <c r="K127" s="435"/>
      <c r="L127" s="435"/>
      <c r="M127" s="797"/>
      <c r="N127" s="798"/>
    </row>
    <row r="128" spans="1:16" x14ac:dyDescent="0.25">
      <c r="A128" s="792"/>
      <c r="B128" s="793"/>
      <c r="C128" s="793"/>
      <c r="D128" s="794"/>
      <c r="E128" s="792"/>
      <c r="F128" s="793"/>
      <c r="G128" s="793"/>
      <c r="H128" s="793"/>
      <c r="I128" s="793"/>
      <c r="J128" s="793"/>
      <c r="K128" s="793"/>
      <c r="L128" s="793"/>
      <c r="M128" s="795"/>
      <c r="N128" s="796"/>
    </row>
    <row r="129" spans="1:14" x14ac:dyDescent="0.25">
      <c r="A129" s="434"/>
      <c r="B129" s="435"/>
      <c r="C129" s="435"/>
      <c r="D129" s="436"/>
      <c r="E129" s="434"/>
      <c r="F129" s="435"/>
      <c r="G129" s="435"/>
      <c r="H129" s="435"/>
      <c r="I129" s="435"/>
      <c r="J129" s="435"/>
      <c r="K129" s="435"/>
      <c r="L129" s="435"/>
      <c r="M129" s="797"/>
      <c r="N129" s="798"/>
    </row>
    <row r="130" spans="1:14" x14ac:dyDescent="0.25">
      <c r="A130" s="792"/>
      <c r="B130" s="793"/>
      <c r="C130" s="793"/>
      <c r="D130" s="794"/>
      <c r="E130" s="792"/>
      <c r="F130" s="793"/>
      <c r="G130" s="793"/>
      <c r="H130" s="793"/>
      <c r="I130" s="793"/>
      <c r="J130" s="793"/>
      <c r="K130" s="793"/>
      <c r="L130" s="793"/>
      <c r="M130" s="795"/>
      <c r="N130" s="796"/>
    </row>
    <row r="131" spans="1:14" x14ac:dyDescent="0.25">
      <c r="A131" s="434"/>
      <c r="B131" s="435"/>
      <c r="C131" s="435"/>
      <c r="D131" s="436"/>
      <c r="E131" s="434"/>
      <c r="F131" s="435"/>
      <c r="G131" s="435"/>
      <c r="H131" s="435"/>
      <c r="I131" s="435"/>
      <c r="J131" s="435"/>
      <c r="K131" s="435"/>
      <c r="L131" s="435"/>
      <c r="M131" s="797"/>
      <c r="N131" s="798"/>
    </row>
    <row r="132" spans="1:14" x14ac:dyDescent="0.25">
      <c r="A132" s="792"/>
      <c r="B132" s="793"/>
      <c r="C132" s="793"/>
      <c r="D132" s="794"/>
      <c r="E132" s="792"/>
      <c r="F132" s="793"/>
      <c r="G132" s="793"/>
      <c r="H132" s="793"/>
      <c r="I132" s="793"/>
      <c r="J132" s="793"/>
      <c r="K132" s="793"/>
      <c r="L132" s="793"/>
      <c r="M132" s="795"/>
      <c r="N132" s="796"/>
    </row>
    <row r="133" spans="1:14" x14ac:dyDescent="0.25">
      <c r="A133" s="434"/>
      <c r="B133" s="435"/>
      <c r="C133" s="435"/>
      <c r="D133" s="436"/>
      <c r="E133" s="434"/>
      <c r="F133" s="435"/>
      <c r="G133" s="435"/>
      <c r="H133" s="435"/>
      <c r="I133" s="435"/>
      <c r="J133" s="435"/>
      <c r="K133" s="435"/>
      <c r="L133" s="435"/>
      <c r="M133" s="797"/>
      <c r="N133" s="798"/>
    </row>
    <row r="134" spans="1:14" x14ac:dyDescent="0.25">
      <c r="A134" s="799" t="s">
        <v>119</v>
      </c>
      <c r="B134" s="801"/>
      <c r="C134" s="801"/>
      <c r="D134" s="801"/>
      <c r="E134" s="801"/>
      <c r="F134" s="801"/>
      <c r="G134" s="801"/>
      <c r="H134" s="801"/>
      <c r="I134" s="801"/>
      <c r="J134" s="801"/>
      <c r="K134" s="801"/>
      <c r="L134" s="800"/>
      <c r="M134" s="791"/>
      <c r="N134" s="791"/>
    </row>
    <row r="65470" spans="251:255" x14ac:dyDescent="0.25">
      <c r="IQ65470" s="43" t="s">
        <v>120</v>
      </c>
      <c r="IR65470" s="43" t="s">
        <v>121</v>
      </c>
      <c r="IS65470" s="43" t="s">
        <v>122</v>
      </c>
      <c r="IT65470" s="43" t="s">
        <v>123</v>
      </c>
      <c r="IU65470" s="43" t="s">
        <v>124</v>
      </c>
    </row>
    <row r="65471" spans="251:255" x14ac:dyDescent="0.25">
      <c r="IQ65471" s="43" t="e">
        <f>#REF!&amp;$C$8</f>
        <v>#REF!</v>
      </c>
      <c r="IR65471" s="43" t="e">
        <f>#REF!</f>
        <v>#REF!</v>
      </c>
      <c r="IS65471" s="43" t="e">
        <f>$B$24&amp;" - "&amp;$B$25&amp;" - "&amp;$B$28&amp;" - "&amp;$I$28&amp;" - "&amp;#REF!&amp;" - "&amp;#REF!&amp;" - "&amp;#REF!&amp;" - "&amp;#REF!</f>
        <v>#REF!</v>
      </c>
      <c r="IT65471" s="43" t="e">
        <f>$A$32&amp;": "&amp;$I$32&amp;" - "&amp;#REF!&amp;": "&amp;#REF!&amp;" - "&amp;$A$36&amp;": "&amp;#REF!&amp;" - "&amp;#REF!&amp;": "&amp;#REF!&amp;" - "&amp;#REF!&amp;": "&amp;#REF!&amp;" - "&amp;#REF!&amp;": "&amp;$I$36&amp;" - "&amp;#REF!&amp;": "&amp;#REF!&amp;" - "&amp;$A$40&amp;": "&amp;$I$40&amp;" - "&amp;$A$41&amp;": "&amp;$I$41&amp;" - "&amp;$A$42&amp;": "&amp;$I$42&amp;" - "&amp;$A$43&amp;": "&amp;$I$43&amp;" - "&amp;#REF!&amp;": "&amp;#REF!&amp;" - "&amp;$A$44&amp;": "&amp;$I$44</f>
        <v>#REF!</v>
      </c>
      <c r="IU65471" s="43" t="e">
        <f>#REF!</f>
        <v>#REF!</v>
      </c>
    </row>
  </sheetData>
  <mergeCells count="347">
    <mergeCell ref="A134:L134"/>
    <mergeCell ref="M134:N134"/>
    <mergeCell ref="A130:D131"/>
    <mergeCell ref="E130:L131"/>
    <mergeCell ref="M130:N131"/>
    <mergeCell ref="A132:D133"/>
    <mergeCell ref="E132:L133"/>
    <mergeCell ref="M132:N133"/>
    <mergeCell ref="A126:D127"/>
    <mergeCell ref="E126:L127"/>
    <mergeCell ref="M126:N127"/>
    <mergeCell ref="A128:D129"/>
    <mergeCell ref="E128:L129"/>
    <mergeCell ref="M128:N129"/>
    <mergeCell ref="A122:D123"/>
    <mergeCell ref="E122:L123"/>
    <mergeCell ref="M122:N123"/>
    <mergeCell ref="A124:D125"/>
    <mergeCell ref="E124:L125"/>
    <mergeCell ref="M124:N125"/>
    <mergeCell ref="A118:N118"/>
    <mergeCell ref="A119:D119"/>
    <mergeCell ref="E119:L119"/>
    <mergeCell ref="M119:N119"/>
    <mergeCell ref="A120:D121"/>
    <mergeCell ref="E120:L121"/>
    <mergeCell ref="M120:N121"/>
    <mergeCell ref="B115:F115"/>
    <mergeCell ref="G115:H115"/>
    <mergeCell ref="I115:J115"/>
    <mergeCell ref="K115:L115"/>
    <mergeCell ref="M115:N115"/>
    <mergeCell ref="B116:L116"/>
    <mergeCell ref="M116:N116"/>
    <mergeCell ref="B113:F113"/>
    <mergeCell ref="G113:H113"/>
    <mergeCell ref="I113:J113"/>
    <mergeCell ref="K113:L113"/>
    <mergeCell ref="M113:N113"/>
    <mergeCell ref="B114:F114"/>
    <mergeCell ref="G114:H114"/>
    <mergeCell ref="I114:J114"/>
    <mergeCell ref="K114:L114"/>
    <mergeCell ref="M114:N114"/>
    <mergeCell ref="B111:F111"/>
    <mergeCell ref="G111:H111"/>
    <mergeCell ref="I111:J111"/>
    <mergeCell ref="K111:L111"/>
    <mergeCell ref="M111:N111"/>
    <mergeCell ref="B112:F112"/>
    <mergeCell ref="G112:H112"/>
    <mergeCell ref="I112:J112"/>
    <mergeCell ref="K112:L112"/>
    <mergeCell ref="M112:N112"/>
    <mergeCell ref="B109:F109"/>
    <mergeCell ref="G109:H109"/>
    <mergeCell ref="I109:J109"/>
    <mergeCell ref="K109:L109"/>
    <mergeCell ref="M109:N109"/>
    <mergeCell ref="B110:F110"/>
    <mergeCell ref="G110:H110"/>
    <mergeCell ref="I110:J110"/>
    <mergeCell ref="K110:L110"/>
    <mergeCell ref="M110:N110"/>
    <mergeCell ref="B107:F107"/>
    <mergeCell ref="G107:H107"/>
    <mergeCell ref="I107:J107"/>
    <mergeCell ref="K107:L107"/>
    <mergeCell ref="M107:N107"/>
    <mergeCell ref="B108:F108"/>
    <mergeCell ref="G108:H108"/>
    <mergeCell ref="I108:J108"/>
    <mergeCell ref="K108:L108"/>
    <mergeCell ref="M108:N108"/>
    <mergeCell ref="B105:F105"/>
    <mergeCell ref="G105:H105"/>
    <mergeCell ref="I105:J105"/>
    <mergeCell ref="K105:L105"/>
    <mergeCell ref="M105:N105"/>
    <mergeCell ref="B106:F106"/>
    <mergeCell ref="G106:H106"/>
    <mergeCell ref="I106:J106"/>
    <mergeCell ref="K106:L106"/>
    <mergeCell ref="M106:N106"/>
    <mergeCell ref="B103:F103"/>
    <mergeCell ref="G103:H103"/>
    <mergeCell ref="I103:J103"/>
    <mergeCell ref="K103:L103"/>
    <mergeCell ref="M103:N103"/>
    <mergeCell ref="B104:F104"/>
    <mergeCell ref="G104:H104"/>
    <mergeCell ref="I104:J104"/>
    <mergeCell ref="K104:L104"/>
    <mergeCell ref="M104:N104"/>
    <mergeCell ref="A101:N101"/>
    <mergeCell ref="B102:F102"/>
    <mergeCell ref="G102:H102"/>
    <mergeCell ref="I102:J102"/>
    <mergeCell ref="K102:L102"/>
    <mergeCell ref="M102:N102"/>
    <mergeCell ref="A94:B96"/>
    <mergeCell ref="C94:G96"/>
    <mergeCell ref="H94:I96"/>
    <mergeCell ref="J94:N96"/>
    <mergeCell ref="A97:B99"/>
    <mergeCell ref="C97:G99"/>
    <mergeCell ref="H97:I99"/>
    <mergeCell ref="J97:N99"/>
    <mergeCell ref="A90:B92"/>
    <mergeCell ref="C90:G92"/>
    <mergeCell ref="H90:I92"/>
    <mergeCell ref="J90:N92"/>
    <mergeCell ref="A93:G93"/>
    <mergeCell ref="H93:N93"/>
    <mergeCell ref="A86:G86"/>
    <mergeCell ref="H86:N86"/>
    <mergeCell ref="A87:B89"/>
    <mergeCell ref="C87:G89"/>
    <mergeCell ref="H87:I89"/>
    <mergeCell ref="J87:N89"/>
    <mergeCell ref="A83:E83"/>
    <mergeCell ref="F83:G83"/>
    <mergeCell ref="H83:L83"/>
    <mergeCell ref="M83:N83"/>
    <mergeCell ref="A84:E84"/>
    <mergeCell ref="F84:G84"/>
    <mergeCell ref="H84:L84"/>
    <mergeCell ref="M84:N84"/>
    <mergeCell ref="A71:B72"/>
    <mergeCell ref="A73:B74"/>
    <mergeCell ref="A75:B76"/>
    <mergeCell ref="A77:B78"/>
    <mergeCell ref="A79:B80"/>
    <mergeCell ref="A81:B82"/>
    <mergeCell ref="A61:N61"/>
    <mergeCell ref="A62:B62"/>
    <mergeCell ref="A63:B64"/>
    <mergeCell ref="A65:B66"/>
    <mergeCell ref="A67:B68"/>
    <mergeCell ref="A69:B70"/>
    <mergeCell ref="A59:H59"/>
    <mergeCell ref="I59:J59"/>
    <mergeCell ref="K59:L59"/>
    <mergeCell ref="M59:N59"/>
    <mergeCell ref="O59:P59"/>
    <mergeCell ref="Q59:R59"/>
    <mergeCell ref="A58:H58"/>
    <mergeCell ref="I58:J58"/>
    <mergeCell ref="K58:L58"/>
    <mergeCell ref="M58:N58"/>
    <mergeCell ref="O58:P58"/>
    <mergeCell ref="Q58:R58"/>
    <mergeCell ref="A57:H57"/>
    <mergeCell ref="I57:J57"/>
    <mergeCell ref="K57:L57"/>
    <mergeCell ref="M57:N57"/>
    <mergeCell ref="O57:P57"/>
    <mergeCell ref="Q57:R57"/>
    <mergeCell ref="A56:H56"/>
    <mergeCell ref="I56:J56"/>
    <mergeCell ref="K56:L56"/>
    <mergeCell ref="M56:N56"/>
    <mergeCell ref="O56:P56"/>
    <mergeCell ref="Q56:R56"/>
    <mergeCell ref="A55:H55"/>
    <mergeCell ref="I55:J55"/>
    <mergeCell ref="K55:L55"/>
    <mergeCell ref="M55:N55"/>
    <mergeCell ref="O55:P55"/>
    <mergeCell ref="Q55:R55"/>
    <mergeCell ref="A54:H54"/>
    <mergeCell ref="I54:J54"/>
    <mergeCell ref="K54:L54"/>
    <mergeCell ref="M54:N54"/>
    <mergeCell ref="O54:P54"/>
    <mergeCell ref="Q54:R54"/>
    <mergeCell ref="A53:H53"/>
    <mergeCell ref="I53:J53"/>
    <mergeCell ref="K53:L53"/>
    <mergeCell ref="M53:N53"/>
    <mergeCell ref="O53:P53"/>
    <mergeCell ref="Q53:R53"/>
    <mergeCell ref="A52:H52"/>
    <mergeCell ref="I52:J52"/>
    <mergeCell ref="K52:L52"/>
    <mergeCell ref="M52:N52"/>
    <mergeCell ref="O52:P52"/>
    <mergeCell ref="Q52:R52"/>
    <mergeCell ref="A51:H51"/>
    <mergeCell ref="I51:J51"/>
    <mergeCell ref="K51:L51"/>
    <mergeCell ref="M51:N51"/>
    <mergeCell ref="O51:P51"/>
    <mergeCell ref="Q51:R51"/>
    <mergeCell ref="A50:H50"/>
    <mergeCell ref="I50:J50"/>
    <mergeCell ref="K50:L50"/>
    <mergeCell ref="M50:N50"/>
    <mergeCell ref="O50:P50"/>
    <mergeCell ref="Q50:R50"/>
    <mergeCell ref="A49:H49"/>
    <mergeCell ref="I49:J49"/>
    <mergeCell ref="K49:L49"/>
    <mergeCell ref="M49:N49"/>
    <mergeCell ref="O49:P49"/>
    <mergeCell ref="Q49:R49"/>
    <mergeCell ref="A48:H48"/>
    <mergeCell ref="I48:J48"/>
    <mergeCell ref="K48:L48"/>
    <mergeCell ref="M48:N48"/>
    <mergeCell ref="O48:P48"/>
    <mergeCell ref="Q48:R48"/>
    <mergeCell ref="A47:H47"/>
    <mergeCell ref="I47:J47"/>
    <mergeCell ref="K47:L47"/>
    <mergeCell ref="M47:N47"/>
    <mergeCell ref="O47:P47"/>
    <mergeCell ref="Q47:R47"/>
    <mergeCell ref="A46:H46"/>
    <mergeCell ref="I46:J46"/>
    <mergeCell ref="K46:L46"/>
    <mergeCell ref="M46:N46"/>
    <mergeCell ref="O46:P46"/>
    <mergeCell ref="Q46:R46"/>
    <mergeCell ref="A45:H45"/>
    <mergeCell ref="I45:J45"/>
    <mergeCell ref="K45:L45"/>
    <mergeCell ref="M45:N45"/>
    <mergeCell ref="O45:P45"/>
    <mergeCell ref="Q45:R45"/>
    <mergeCell ref="A44:H44"/>
    <mergeCell ref="I44:J44"/>
    <mergeCell ref="K44:L44"/>
    <mergeCell ref="M44:N44"/>
    <mergeCell ref="O44:P44"/>
    <mergeCell ref="Q44:R44"/>
    <mergeCell ref="A43:H43"/>
    <mergeCell ref="I43:J43"/>
    <mergeCell ref="K43:L43"/>
    <mergeCell ref="M43:N43"/>
    <mergeCell ref="O43:P43"/>
    <mergeCell ref="Q43:R43"/>
    <mergeCell ref="A42:H42"/>
    <mergeCell ref="I42:J42"/>
    <mergeCell ref="K42:L42"/>
    <mergeCell ref="M42:N42"/>
    <mergeCell ref="O42:P42"/>
    <mergeCell ref="Q42:R42"/>
    <mergeCell ref="A41:H41"/>
    <mergeCell ref="I41:J41"/>
    <mergeCell ref="K41:L41"/>
    <mergeCell ref="M41:N41"/>
    <mergeCell ref="O41:P41"/>
    <mergeCell ref="Q41:R41"/>
    <mergeCell ref="A40:H40"/>
    <mergeCell ref="I40:J40"/>
    <mergeCell ref="K40:L40"/>
    <mergeCell ref="M40:N40"/>
    <mergeCell ref="O40:P40"/>
    <mergeCell ref="Q40:R40"/>
    <mergeCell ref="A39:H39"/>
    <mergeCell ref="I39:J39"/>
    <mergeCell ref="K39:L39"/>
    <mergeCell ref="M39:N39"/>
    <mergeCell ref="O39:P39"/>
    <mergeCell ref="Q39:R39"/>
    <mergeCell ref="A38:H38"/>
    <mergeCell ref="I38:J38"/>
    <mergeCell ref="K38:L38"/>
    <mergeCell ref="M38:N38"/>
    <mergeCell ref="O38:P38"/>
    <mergeCell ref="Q38:R38"/>
    <mergeCell ref="A37:H37"/>
    <mergeCell ref="I37:J37"/>
    <mergeCell ref="K37:L37"/>
    <mergeCell ref="M37:N37"/>
    <mergeCell ref="O37:P37"/>
    <mergeCell ref="Q37:R37"/>
    <mergeCell ref="A36:H36"/>
    <mergeCell ref="I36:J36"/>
    <mergeCell ref="K36:L36"/>
    <mergeCell ref="M36:N36"/>
    <mergeCell ref="O36:P36"/>
    <mergeCell ref="Q36:R36"/>
    <mergeCell ref="A35:H35"/>
    <mergeCell ref="I35:J35"/>
    <mergeCell ref="K35:L35"/>
    <mergeCell ref="M35:N35"/>
    <mergeCell ref="O35:P35"/>
    <mergeCell ref="Q35:R35"/>
    <mergeCell ref="A34:H34"/>
    <mergeCell ref="I34:J34"/>
    <mergeCell ref="K34:L34"/>
    <mergeCell ref="M34:N34"/>
    <mergeCell ref="O34:P34"/>
    <mergeCell ref="Q34:R34"/>
    <mergeCell ref="A33:H33"/>
    <mergeCell ref="I33:J33"/>
    <mergeCell ref="K33:L33"/>
    <mergeCell ref="M33:N33"/>
    <mergeCell ref="O33:P33"/>
    <mergeCell ref="Q33:R33"/>
    <mergeCell ref="A32:H32"/>
    <mergeCell ref="I32:J32"/>
    <mergeCell ref="K32:L32"/>
    <mergeCell ref="M32:N32"/>
    <mergeCell ref="O32:P32"/>
    <mergeCell ref="Q32:R32"/>
    <mergeCell ref="A31:H31"/>
    <mergeCell ref="I31:J31"/>
    <mergeCell ref="K31:L31"/>
    <mergeCell ref="M31:N31"/>
    <mergeCell ref="O31:P31"/>
    <mergeCell ref="Q31:R31"/>
    <mergeCell ref="B26:G26"/>
    <mergeCell ref="I26:N26"/>
    <mergeCell ref="B27:G27"/>
    <mergeCell ref="I27:N27"/>
    <mergeCell ref="B28:G28"/>
    <mergeCell ref="I28:N28"/>
    <mergeCell ref="A10:B22"/>
    <mergeCell ref="C10:N22"/>
    <mergeCell ref="A23:N23"/>
    <mergeCell ref="B24:G24"/>
    <mergeCell ref="I24:N24"/>
    <mergeCell ref="B25:G25"/>
    <mergeCell ref="I25:N25"/>
    <mergeCell ref="O7:P7"/>
    <mergeCell ref="A8:B8"/>
    <mergeCell ref="C8:N8"/>
    <mergeCell ref="A9:B9"/>
    <mergeCell ref="C9:N9"/>
    <mergeCell ref="A5:C6"/>
    <mergeCell ref="D5:H6"/>
    <mergeCell ref="I5:N5"/>
    <mergeCell ref="I6:J6"/>
    <mergeCell ref="K6:L6"/>
    <mergeCell ref="M6:N6"/>
    <mergeCell ref="A1:N1"/>
    <mergeCell ref="A2:D2"/>
    <mergeCell ref="E2:H2"/>
    <mergeCell ref="I2:N2"/>
    <mergeCell ref="A3:D4"/>
    <mergeCell ref="E3:H4"/>
    <mergeCell ref="I3:N4"/>
    <mergeCell ref="A7:B7"/>
    <mergeCell ref="C7:N7"/>
  </mergeCells>
  <conditionalFormatting sqref="C63:N63 C65:N65 C67:N67 C69:N69 C77:N77 C71:M71 C75:N75 C73:N73 C79:N79 C81:N81">
    <cfRule type="cellIs" dxfId="13" priority="1" stopIfTrue="1" operator="equal">
      <formula>"x"</formula>
    </cfRule>
  </conditionalFormatting>
  <conditionalFormatting sqref="C64:N64 C66:N66 C68:N68 C70:N70 C78:N78 C72:M72 C76:N76 N71:N72 C74:N74 C80:N80 C82:N82">
    <cfRule type="cellIs" dxfId="12" priority="2" stopIfTrue="1" operator="equal">
      <formula>"x"</formula>
    </cfRule>
  </conditionalFormatting>
  <dataValidations count="1">
    <dataValidation showDropDown="1" errorTitle="Cronoprogramma" error="Attenzione: è possibile inserire solo il carattere X nel mese di riferimento." promptTitle="Cronoprogramma" prompt="Segnare con x i mesi interessati" sqref="C63:N82 IY63:JJ82 SU63:TF82 ACQ63:ADB82 AMM63:AMX82 AWI63:AWT82 BGE63:BGP82 BQA63:BQL82 BZW63:CAH82 CJS63:CKD82 CTO63:CTZ82 DDK63:DDV82 DNG63:DNR82 DXC63:DXN82 EGY63:EHJ82 EQU63:ERF82 FAQ63:FBB82 FKM63:FKX82 FUI63:FUT82 GEE63:GEP82 GOA63:GOL82 GXW63:GYH82 HHS63:HID82 HRO63:HRZ82 IBK63:IBV82 ILG63:ILR82 IVC63:IVN82 JEY63:JFJ82 JOU63:JPF82 JYQ63:JZB82 KIM63:KIX82 KSI63:KST82 LCE63:LCP82 LMA63:LML82 LVW63:LWH82 MFS63:MGD82 MPO63:MPZ82 MZK63:MZV82 NJG63:NJR82 NTC63:NTN82 OCY63:ODJ82 OMU63:ONF82 OWQ63:OXB82 PGM63:PGX82 PQI63:PQT82 QAE63:QAP82 QKA63:QKL82 QTW63:QUH82 RDS63:RED82 RNO63:RNZ82 RXK63:RXV82 SHG63:SHR82 SRC63:SRN82 TAY63:TBJ82 TKU63:TLF82 TUQ63:TVB82 UEM63:UEX82 UOI63:UOT82 UYE63:UYP82 VIA63:VIL82 VRW63:VSH82 WBS63:WCD82 WLO63:WLZ82 WVK63:WVV82 C65599:N65618 IY65599:JJ65618 SU65599:TF65618 ACQ65599:ADB65618 AMM65599:AMX65618 AWI65599:AWT65618 BGE65599:BGP65618 BQA65599:BQL65618 BZW65599:CAH65618 CJS65599:CKD65618 CTO65599:CTZ65618 DDK65599:DDV65618 DNG65599:DNR65618 DXC65599:DXN65618 EGY65599:EHJ65618 EQU65599:ERF65618 FAQ65599:FBB65618 FKM65599:FKX65618 FUI65599:FUT65618 GEE65599:GEP65618 GOA65599:GOL65618 GXW65599:GYH65618 HHS65599:HID65618 HRO65599:HRZ65618 IBK65599:IBV65618 ILG65599:ILR65618 IVC65599:IVN65618 JEY65599:JFJ65618 JOU65599:JPF65618 JYQ65599:JZB65618 KIM65599:KIX65618 KSI65599:KST65618 LCE65599:LCP65618 LMA65599:LML65618 LVW65599:LWH65618 MFS65599:MGD65618 MPO65599:MPZ65618 MZK65599:MZV65618 NJG65599:NJR65618 NTC65599:NTN65618 OCY65599:ODJ65618 OMU65599:ONF65618 OWQ65599:OXB65618 PGM65599:PGX65618 PQI65599:PQT65618 QAE65599:QAP65618 QKA65599:QKL65618 QTW65599:QUH65618 RDS65599:RED65618 RNO65599:RNZ65618 RXK65599:RXV65618 SHG65599:SHR65618 SRC65599:SRN65618 TAY65599:TBJ65618 TKU65599:TLF65618 TUQ65599:TVB65618 UEM65599:UEX65618 UOI65599:UOT65618 UYE65599:UYP65618 VIA65599:VIL65618 VRW65599:VSH65618 WBS65599:WCD65618 WLO65599:WLZ65618 WVK65599:WVV65618 C131135:N131154 IY131135:JJ131154 SU131135:TF131154 ACQ131135:ADB131154 AMM131135:AMX131154 AWI131135:AWT131154 BGE131135:BGP131154 BQA131135:BQL131154 BZW131135:CAH131154 CJS131135:CKD131154 CTO131135:CTZ131154 DDK131135:DDV131154 DNG131135:DNR131154 DXC131135:DXN131154 EGY131135:EHJ131154 EQU131135:ERF131154 FAQ131135:FBB131154 FKM131135:FKX131154 FUI131135:FUT131154 GEE131135:GEP131154 GOA131135:GOL131154 GXW131135:GYH131154 HHS131135:HID131154 HRO131135:HRZ131154 IBK131135:IBV131154 ILG131135:ILR131154 IVC131135:IVN131154 JEY131135:JFJ131154 JOU131135:JPF131154 JYQ131135:JZB131154 KIM131135:KIX131154 KSI131135:KST131154 LCE131135:LCP131154 LMA131135:LML131154 LVW131135:LWH131154 MFS131135:MGD131154 MPO131135:MPZ131154 MZK131135:MZV131154 NJG131135:NJR131154 NTC131135:NTN131154 OCY131135:ODJ131154 OMU131135:ONF131154 OWQ131135:OXB131154 PGM131135:PGX131154 PQI131135:PQT131154 QAE131135:QAP131154 QKA131135:QKL131154 QTW131135:QUH131154 RDS131135:RED131154 RNO131135:RNZ131154 RXK131135:RXV131154 SHG131135:SHR131154 SRC131135:SRN131154 TAY131135:TBJ131154 TKU131135:TLF131154 TUQ131135:TVB131154 UEM131135:UEX131154 UOI131135:UOT131154 UYE131135:UYP131154 VIA131135:VIL131154 VRW131135:VSH131154 WBS131135:WCD131154 WLO131135:WLZ131154 WVK131135:WVV131154 C196671:N196690 IY196671:JJ196690 SU196671:TF196690 ACQ196671:ADB196690 AMM196671:AMX196690 AWI196671:AWT196690 BGE196671:BGP196690 BQA196671:BQL196690 BZW196671:CAH196690 CJS196671:CKD196690 CTO196671:CTZ196690 DDK196671:DDV196690 DNG196671:DNR196690 DXC196671:DXN196690 EGY196671:EHJ196690 EQU196671:ERF196690 FAQ196671:FBB196690 FKM196671:FKX196690 FUI196671:FUT196690 GEE196671:GEP196690 GOA196671:GOL196690 GXW196671:GYH196690 HHS196671:HID196690 HRO196671:HRZ196690 IBK196671:IBV196690 ILG196671:ILR196690 IVC196671:IVN196690 JEY196671:JFJ196690 JOU196671:JPF196690 JYQ196671:JZB196690 KIM196671:KIX196690 KSI196671:KST196690 LCE196671:LCP196690 LMA196671:LML196690 LVW196671:LWH196690 MFS196671:MGD196690 MPO196671:MPZ196690 MZK196671:MZV196690 NJG196671:NJR196690 NTC196671:NTN196690 OCY196671:ODJ196690 OMU196671:ONF196690 OWQ196671:OXB196690 PGM196671:PGX196690 PQI196671:PQT196690 QAE196671:QAP196690 QKA196671:QKL196690 QTW196671:QUH196690 RDS196671:RED196690 RNO196671:RNZ196690 RXK196671:RXV196690 SHG196671:SHR196690 SRC196671:SRN196690 TAY196671:TBJ196690 TKU196671:TLF196690 TUQ196671:TVB196690 UEM196671:UEX196690 UOI196671:UOT196690 UYE196671:UYP196690 VIA196671:VIL196690 VRW196671:VSH196690 WBS196671:WCD196690 WLO196671:WLZ196690 WVK196671:WVV196690 C262207:N262226 IY262207:JJ262226 SU262207:TF262226 ACQ262207:ADB262226 AMM262207:AMX262226 AWI262207:AWT262226 BGE262207:BGP262226 BQA262207:BQL262226 BZW262207:CAH262226 CJS262207:CKD262226 CTO262207:CTZ262226 DDK262207:DDV262226 DNG262207:DNR262226 DXC262207:DXN262226 EGY262207:EHJ262226 EQU262207:ERF262226 FAQ262207:FBB262226 FKM262207:FKX262226 FUI262207:FUT262226 GEE262207:GEP262226 GOA262207:GOL262226 GXW262207:GYH262226 HHS262207:HID262226 HRO262207:HRZ262226 IBK262207:IBV262226 ILG262207:ILR262226 IVC262207:IVN262226 JEY262207:JFJ262226 JOU262207:JPF262226 JYQ262207:JZB262226 KIM262207:KIX262226 KSI262207:KST262226 LCE262207:LCP262226 LMA262207:LML262226 LVW262207:LWH262226 MFS262207:MGD262226 MPO262207:MPZ262226 MZK262207:MZV262226 NJG262207:NJR262226 NTC262207:NTN262226 OCY262207:ODJ262226 OMU262207:ONF262226 OWQ262207:OXB262226 PGM262207:PGX262226 PQI262207:PQT262226 QAE262207:QAP262226 QKA262207:QKL262226 QTW262207:QUH262226 RDS262207:RED262226 RNO262207:RNZ262226 RXK262207:RXV262226 SHG262207:SHR262226 SRC262207:SRN262226 TAY262207:TBJ262226 TKU262207:TLF262226 TUQ262207:TVB262226 UEM262207:UEX262226 UOI262207:UOT262226 UYE262207:UYP262226 VIA262207:VIL262226 VRW262207:VSH262226 WBS262207:WCD262226 WLO262207:WLZ262226 WVK262207:WVV262226 C327743:N327762 IY327743:JJ327762 SU327743:TF327762 ACQ327743:ADB327762 AMM327743:AMX327762 AWI327743:AWT327762 BGE327743:BGP327762 BQA327743:BQL327762 BZW327743:CAH327762 CJS327743:CKD327762 CTO327743:CTZ327762 DDK327743:DDV327762 DNG327743:DNR327762 DXC327743:DXN327762 EGY327743:EHJ327762 EQU327743:ERF327762 FAQ327743:FBB327762 FKM327743:FKX327762 FUI327743:FUT327762 GEE327743:GEP327762 GOA327743:GOL327762 GXW327743:GYH327762 HHS327743:HID327762 HRO327743:HRZ327762 IBK327743:IBV327762 ILG327743:ILR327762 IVC327743:IVN327762 JEY327743:JFJ327762 JOU327743:JPF327762 JYQ327743:JZB327762 KIM327743:KIX327762 KSI327743:KST327762 LCE327743:LCP327762 LMA327743:LML327762 LVW327743:LWH327762 MFS327743:MGD327762 MPO327743:MPZ327762 MZK327743:MZV327762 NJG327743:NJR327762 NTC327743:NTN327762 OCY327743:ODJ327762 OMU327743:ONF327762 OWQ327743:OXB327762 PGM327743:PGX327762 PQI327743:PQT327762 QAE327743:QAP327762 QKA327743:QKL327762 QTW327743:QUH327762 RDS327743:RED327762 RNO327743:RNZ327762 RXK327743:RXV327762 SHG327743:SHR327762 SRC327743:SRN327762 TAY327743:TBJ327762 TKU327743:TLF327762 TUQ327743:TVB327762 UEM327743:UEX327762 UOI327743:UOT327762 UYE327743:UYP327762 VIA327743:VIL327762 VRW327743:VSH327762 WBS327743:WCD327762 WLO327743:WLZ327762 WVK327743:WVV327762 C393279:N393298 IY393279:JJ393298 SU393279:TF393298 ACQ393279:ADB393298 AMM393279:AMX393298 AWI393279:AWT393298 BGE393279:BGP393298 BQA393279:BQL393298 BZW393279:CAH393298 CJS393279:CKD393298 CTO393279:CTZ393298 DDK393279:DDV393298 DNG393279:DNR393298 DXC393279:DXN393298 EGY393279:EHJ393298 EQU393279:ERF393298 FAQ393279:FBB393298 FKM393279:FKX393298 FUI393279:FUT393298 GEE393279:GEP393298 GOA393279:GOL393298 GXW393279:GYH393298 HHS393279:HID393298 HRO393279:HRZ393298 IBK393279:IBV393298 ILG393279:ILR393298 IVC393279:IVN393298 JEY393279:JFJ393298 JOU393279:JPF393298 JYQ393279:JZB393298 KIM393279:KIX393298 KSI393279:KST393298 LCE393279:LCP393298 LMA393279:LML393298 LVW393279:LWH393298 MFS393279:MGD393298 MPO393279:MPZ393298 MZK393279:MZV393298 NJG393279:NJR393298 NTC393279:NTN393298 OCY393279:ODJ393298 OMU393279:ONF393298 OWQ393279:OXB393298 PGM393279:PGX393298 PQI393279:PQT393298 QAE393279:QAP393298 QKA393279:QKL393298 QTW393279:QUH393298 RDS393279:RED393298 RNO393279:RNZ393298 RXK393279:RXV393298 SHG393279:SHR393298 SRC393279:SRN393298 TAY393279:TBJ393298 TKU393279:TLF393298 TUQ393279:TVB393298 UEM393279:UEX393298 UOI393279:UOT393298 UYE393279:UYP393298 VIA393279:VIL393298 VRW393279:VSH393298 WBS393279:WCD393298 WLO393279:WLZ393298 WVK393279:WVV393298 C458815:N458834 IY458815:JJ458834 SU458815:TF458834 ACQ458815:ADB458834 AMM458815:AMX458834 AWI458815:AWT458834 BGE458815:BGP458834 BQA458815:BQL458834 BZW458815:CAH458834 CJS458815:CKD458834 CTO458815:CTZ458834 DDK458815:DDV458834 DNG458815:DNR458834 DXC458815:DXN458834 EGY458815:EHJ458834 EQU458815:ERF458834 FAQ458815:FBB458834 FKM458815:FKX458834 FUI458815:FUT458834 GEE458815:GEP458834 GOA458815:GOL458834 GXW458815:GYH458834 HHS458815:HID458834 HRO458815:HRZ458834 IBK458815:IBV458834 ILG458815:ILR458834 IVC458815:IVN458834 JEY458815:JFJ458834 JOU458815:JPF458834 JYQ458815:JZB458834 KIM458815:KIX458834 KSI458815:KST458834 LCE458815:LCP458834 LMA458815:LML458834 LVW458815:LWH458834 MFS458815:MGD458834 MPO458815:MPZ458834 MZK458815:MZV458834 NJG458815:NJR458834 NTC458815:NTN458834 OCY458815:ODJ458834 OMU458815:ONF458834 OWQ458815:OXB458834 PGM458815:PGX458834 PQI458815:PQT458834 QAE458815:QAP458834 QKA458815:QKL458834 QTW458815:QUH458834 RDS458815:RED458834 RNO458815:RNZ458834 RXK458815:RXV458834 SHG458815:SHR458834 SRC458815:SRN458834 TAY458815:TBJ458834 TKU458815:TLF458834 TUQ458815:TVB458834 UEM458815:UEX458834 UOI458815:UOT458834 UYE458815:UYP458834 VIA458815:VIL458834 VRW458815:VSH458834 WBS458815:WCD458834 WLO458815:WLZ458834 WVK458815:WVV458834 C524351:N524370 IY524351:JJ524370 SU524351:TF524370 ACQ524351:ADB524370 AMM524351:AMX524370 AWI524351:AWT524370 BGE524351:BGP524370 BQA524351:BQL524370 BZW524351:CAH524370 CJS524351:CKD524370 CTO524351:CTZ524370 DDK524351:DDV524370 DNG524351:DNR524370 DXC524351:DXN524370 EGY524351:EHJ524370 EQU524351:ERF524370 FAQ524351:FBB524370 FKM524351:FKX524370 FUI524351:FUT524370 GEE524351:GEP524370 GOA524351:GOL524370 GXW524351:GYH524370 HHS524351:HID524370 HRO524351:HRZ524370 IBK524351:IBV524370 ILG524351:ILR524370 IVC524351:IVN524370 JEY524351:JFJ524370 JOU524351:JPF524370 JYQ524351:JZB524370 KIM524351:KIX524370 KSI524351:KST524370 LCE524351:LCP524370 LMA524351:LML524370 LVW524351:LWH524370 MFS524351:MGD524370 MPO524351:MPZ524370 MZK524351:MZV524370 NJG524351:NJR524370 NTC524351:NTN524370 OCY524351:ODJ524370 OMU524351:ONF524370 OWQ524351:OXB524370 PGM524351:PGX524370 PQI524351:PQT524370 QAE524351:QAP524370 QKA524351:QKL524370 QTW524351:QUH524370 RDS524351:RED524370 RNO524351:RNZ524370 RXK524351:RXV524370 SHG524351:SHR524370 SRC524351:SRN524370 TAY524351:TBJ524370 TKU524351:TLF524370 TUQ524351:TVB524370 UEM524351:UEX524370 UOI524351:UOT524370 UYE524351:UYP524370 VIA524351:VIL524370 VRW524351:VSH524370 WBS524351:WCD524370 WLO524351:WLZ524370 WVK524351:WVV524370 C589887:N589906 IY589887:JJ589906 SU589887:TF589906 ACQ589887:ADB589906 AMM589887:AMX589906 AWI589887:AWT589906 BGE589887:BGP589906 BQA589887:BQL589906 BZW589887:CAH589906 CJS589887:CKD589906 CTO589887:CTZ589906 DDK589887:DDV589906 DNG589887:DNR589906 DXC589887:DXN589906 EGY589887:EHJ589906 EQU589887:ERF589906 FAQ589887:FBB589906 FKM589887:FKX589906 FUI589887:FUT589906 GEE589887:GEP589906 GOA589887:GOL589906 GXW589887:GYH589906 HHS589887:HID589906 HRO589887:HRZ589906 IBK589887:IBV589906 ILG589887:ILR589906 IVC589887:IVN589906 JEY589887:JFJ589906 JOU589887:JPF589906 JYQ589887:JZB589906 KIM589887:KIX589906 KSI589887:KST589906 LCE589887:LCP589906 LMA589887:LML589906 LVW589887:LWH589906 MFS589887:MGD589906 MPO589887:MPZ589906 MZK589887:MZV589906 NJG589887:NJR589906 NTC589887:NTN589906 OCY589887:ODJ589906 OMU589887:ONF589906 OWQ589887:OXB589906 PGM589887:PGX589906 PQI589887:PQT589906 QAE589887:QAP589906 QKA589887:QKL589906 QTW589887:QUH589906 RDS589887:RED589906 RNO589887:RNZ589906 RXK589887:RXV589906 SHG589887:SHR589906 SRC589887:SRN589906 TAY589887:TBJ589906 TKU589887:TLF589906 TUQ589887:TVB589906 UEM589887:UEX589906 UOI589887:UOT589906 UYE589887:UYP589906 VIA589887:VIL589906 VRW589887:VSH589906 WBS589887:WCD589906 WLO589887:WLZ589906 WVK589887:WVV589906 C655423:N655442 IY655423:JJ655442 SU655423:TF655442 ACQ655423:ADB655442 AMM655423:AMX655442 AWI655423:AWT655442 BGE655423:BGP655442 BQA655423:BQL655442 BZW655423:CAH655442 CJS655423:CKD655442 CTO655423:CTZ655442 DDK655423:DDV655442 DNG655423:DNR655442 DXC655423:DXN655442 EGY655423:EHJ655442 EQU655423:ERF655442 FAQ655423:FBB655442 FKM655423:FKX655442 FUI655423:FUT655442 GEE655423:GEP655442 GOA655423:GOL655442 GXW655423:GYH655442 HHS655423:HID655442 HRO655423:HRZ655442 IBK655423:IBV655442 ILG655423:ILR655442 IVC655423:IVN655442 JEY655423:JFJ655442 JOU655423:JPF655442 JYQ655423:JZB655442 KIM655423:KIX655442 KSI655423:KST655442 LCE655423:LCP655442 LMA655423:LML655442 LVW655423:LWH655442 MFS655423:MGD655442 MPO655423:MPZ655442 MZK655423:MZV655442 NJG655423:NJR655442 NTC655423:NTN655442 OCY655423:ODJ655442 OMU655423:ONF655442 OWQ655423:OXB655442 PGM655423:PGX655442 PQI655423:PQT655442 QAE655423:QAP655442 QKA655423:QKL655442 QTW655423:QUH655442 RDS655423:RED655442 RNO655423:RNZ655442 RXK655423:RXV655442 SHG655423:SHR655442 SRC655423:SRN655442 TAY655423:TBJ655442 TKU655423:TLF655442 TUQ655423:TVB655442 UEM655423:UEX655442 UOI655423:UOT655442 UYE655423:UYP655442 VIA655423:VIL655442 VRW655423:VSH655442 WBS655423:WCD655442 WLO655423:WLZ655442 WVK655423:WVV655442 C720959:N720978 IY720959:JJ720978 SU720959:TF720978 ACQ720959:ADB720978 AMM720959:AMX720978 AWI720959:AWT720978 BGE720959:BGP720978 BQA720959:BQL720978 BZW720959:CAH720978 CJS720959:CKD720978 CTO720959:CTZ720978 DDK720959:DDV720978 DNG720959:DNR720978 DXC720959:DXN720978 EGY720959:EHJ720978 EQU720959:ERF720978 FAQ720959:FBB720978 FKM720959:FKX720978 FUI720959:FUT720978 GEE720959:GEP720978 GOA720959:GOL720978 GXW720959:GYH720978 HHS720959:HID720978 HRO720959:HRZ720978 IBK720959:IBV720978 ILG720959:ILR720978 IVC720959:IVN720978 JEY720959:JFJ720978 JOU720959:JPF720978 JYQ720959:JZB720978 KIM720959:KIX720978 KSI720959:KST720978 LCE720959:LCP720978 LMA720959:LML720978 LVW720959:LWH720978 MFS720959:MGD720978 MPO720959:MPZ720978 MZK720959:MZV720978 NJG720959:NJR720978 NTC720959:NTN720978 OCY720959:ODJ720978 OMU720959:ONF720978 OWQ720959:OXB720978 PGM720959:PGX720978 PQI720959:PQT720978 QAE720959:QAP720978 QKA720959:QKL720978 QTW720959:QUH720978 RDS720959:RED720978 RNO720959:RNZ720978 RXK720959:RXV720978 SHG720959:SHR720978 SRC720959:SRN720978 TAY720959:TBJ720978 TKU720959:TLF720978 TUQ720959:TVB720978 UEM720959:UEX720978 UOI720959:UOT720978 UYE720959:UYP720978 VIA720959:VIL720978 VRW720959:VSH720978 WBS720959:WCD720978 WLO720959:WLZ720978 WVK720959:WVV720978 C786495:N786514 IY786495:JJ786514 SU786495:TF786514 ACQ786495:ADB786514 AMM786495:AMX786514 AWI786495:AWT786514 BGE786495:BGP786514 BQA786495:BQL786514 BZW786495:CAH786514 CJS786495:CKD786514 CTO786495:CTZ786514 DDK786495:DDV786514 DNG786495:DNR786514 DXC786495:DXN786514 EGY786495:EHJ786514 EQU786495:ERF786514 FAQ786495:FBB786514 FKM786495:FKX786514 FUI786495:FUT786514 GEE786495:GEP786514 GOA786495:GOL786514 GXW786495:GYH786514 HHS786495:HID786514 HRO786495:HRZ786514 IBK786495:IBV786514 ILG786495:ILR786514 IVC786495:IVN786514 JEY786495:JFJ786514 JOU786495:JPF786514 JYQ786495:JZB786514 KIM786495:KIX786514 KSI786495:KST786514 LCE786495:LCP786514 LMA786495:LML786514 LVW786495:LWH786514 MFS786495:MGD786514 MPO786495:MPZ786514 MZK786495:MZV786514 NJG786495:NJR786514 NTC786495:NTN786514 OCY786495:ODJ786514 OMU786495:ONF786514 OWQ786495:OXB786514 PGM786495:PGX786514 PQI786495:PQT786514 QAE786495:QAP786514 QKA786495:QKL786514 QTW786495:QUH786514 RDS786495:RED786514 RNO786495:RNZ786514 RXK786495:RXV786514 SHG786495:SHR786514 SRC786495:SRN786514 TAY786495:TBJ786514 TKU786495:TLF786514 TUQ786495:TVB786514 UEM786495:UEX786514 UOI786495:UOT786514 UYE786495:UYP786514 VIA786495:VIL786514 VRW786495:VSH786514 WBS786495:WCD786514 WLO786495:WLZ786514 WVK786495:WVV786514 C852031:N852050 IY852031:JJ852050 SU852031:TF852050 ACQ852031:ADB852050 AMM852031:AMX852050 AWI852031:AWT852050 BGE852031:BGP852050 BQA852031:BQL852050 BZW852031:CAH852050 CJS852031:CKD852050 CTO852031:CTZ852050 DDK852031:DDV852050 DNG852031:DNR852050 DXC852031:DXN852050 EGY852031:EHJ852050 EQU852031:ERF852050 FAQ852031:FBB852050 FKM852031:FKX852050 FUI852031:FUT852050 GEE852031:GEP852050 GOA852031:GOL852050 GXW852031:GYH852050 HHS852031:HID852050 HRO852031:HRZ852050 IBK852031:IBV852050 ILG852031:ILR852050 IVC852031:IVN852050 JEY852031:JFJ852050 JOU852031:JPF852050 JYQ852031:JZB852050 KIM852031:KIX852050 KSI852031:KST852050 LCE852031:LCP852050 LMA852031:LML852050 LVW852031:LWH852050 MFS852031:MGD852050 MPO852031:MPZ852050 MZK852031:MZV852050 NJG852031:NJR852050 NTC852031:NTN852050 OCY852031:ODJ852050 OMU852031:ONF852050 OWQ852031:OXB852050 PGM852031:PGX852050 PQI852031:PQT852050 QAE852031:QAP852050 QKA852031:QKL852050 QTW852031:QUH852050 RDS852031:RED852050 RNO852031:RNZ852050 RXK852031:RXV852050 SHG852031:SHR852050 SRC852031:SRN852050 TAY852031:TBJ852050 TKU852031:TLF852050 TUQ852031:TVB852050 UEM852031:UEX852050 UOI852031:UOT852050 UYE852031:UYP852050 VIA852031:VIL852050 VRW852031:VSH852050 WBS852031:WCD852050 WLO852031:WLZ852050 WVK852031:WVV852050 C917567:N917586 IY917567:JJ917586 SU917567:TF917586 ACQ917567:ADB917586 AMM917567:AMX917586 AWI917567:AWT917586 BGE917567:BGP917586 BQA917567:BQL917586 BZW917567:CAH917586 CJS917567:CKD917586 CTO917567:CTZ917586 DDK917567:DDV917586 DNG917567:DNR917586 DXC917567:DXN917586 EGY917567:EHJ917586 EQU917567:ERF917586 FAQ917567:FBB917586 FKM917567:FKX917586 FUI917567:FUT917586 GEE917567:GEP917586 GOA917567:GOL917586 GXW917567:GYH917586 HHS917567:HID917586 HRO917567:HRZ917586 IBK917567:IBV917586 ILG917567:ILR917586 IVC917567:IVN917586 JEY917567:JFJ917586 JOU917567:JPF917586 JYQ917567:JZB917586 KIM917567:KIX917586 KSI917567:KST917586 LCE917567:LCP917586 LMA917567:LML917586 LVW917567:LWH917586 MFS917567:MGD917586 MPO917567:MPZ917586 MZK917567:MZV917586 NJG917567:NJR917586 NTC917567:NTN917586 OCY917567:ODJ917586 OMU917567:ONF917586 OWQ917567:OXB917586 PGM917567:PGX917586 PQI917567:PQT917586 QAE917567:QAP917586 QKA917567:QKL917586 QTW917567:QUH917586 RDS917567:RED917586 RNO917567:RNZ917586 RXK917567:RXV917586 SHG917567:SHR917586 SRC917567:SRN917586 TAY917567:TBJ917586 TKU917567:TLF917586 TUQ917567:TVB917586 UEM917567:UEX917586 UOI917567:UOT917586 UYE917567:UYP917586 VIA917567:VIL917586 VRW917567:VSH917586 WBS917567:WCD917586 WLO917567:WLZ917586 WVK917567:WVV917586 C983103:N983122 IY983103:JJ983122 SU983103:TF983122 ACQ983103:ADB983122 AMM983103:AMX983122 AWI983103:AWT983122 BGE983103:BGP983122 BQA983103:BQL983122 BZW983103:CAH983122 CJS983103:CKD983122 CTO983103:CTZ983122 DDK983103:DDV983122 DNG983103:DNR983122 DXC983103:DXN983122 EGY983103:EHJ983122 EQU983103:ERF983122 FAQ983103:FBB983122 FKM983103:FKX983122 FUI983103:FUT983122 GEE983103:GEP983122 GOA983103:GOL983122 GXW983103:GYH983122 HHS983103:HID983122 HRO983103:HRZ983122 IBK983103:IBV983122 ILG983103:ILR983122 IVC983103:IVN983122 JEY983103:JFJ983122 JOU983103:JPF983122 JYQ983103:JZB983122 KIM983103:KIX983122 KSI983103:KST983122 LCE983103:LCP983122 LMA983103:LML983122 LVW983103:LWH983122 MFS983103:MGD983122 MPO983103:MPZ983122 MZK983103:MZV983122 NJG983103:NJR983122 NTC983103:NTN983122 OCY983103:ODJ983122 OMU983103:ONF983122 OWQ983103:OXB983122 PGM983103:PGX983122 PQI983103:PQT983122 QAE983103:QAP983122 QKA983103:QKL983122 QTW983103:QUH983122 RDS983103:RED983122 RNO983103:RNZ983122 RXK983103:RXV983122 SHG983103:SHR983122 SRC983103:SRN983122 TAY983103:TBJ983122 TKU983103:TLF983122 TUQ983103:TVB983122 UEM983103:UEX983122 UOI983103:UOT983122 UYE983103:UYP983122 VIA983103:VIL983122 VRW983103:VSH983122 WBS983103:WCD983122 WLO983103:WLZ983122 WVK983103:WVV983122"/>
  </dataValidations>
  <printOptions horizontalCentered="1"/>
  <pageMargins left="0.23622047244094491" right="0.15748031496062992" top="0.55118110236220474" bottom="0.59055118110236227" header="0.23622047244094491" footer="0.23622047244094491"/>
  <pageSetup paperSize="9" scale="80" orientation="portrait" horizontalDpi="300" verticalDpi="300" r:id="rId1"/>
  <headerFooter alignWithMargins="0"/>
  <rowBreaks count="1" manualBreakCount="1">
    <brk id="59" max="16383" man="1"/>
  </rowBreaks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002060"/>
  </sheetPr>
  <dimension ref="A1:IV65479"/>
  <sheetViews>
    <sheetView workbookViewId="0">
      <selection activeCell="A33" sqref="A33:XFD33"/>
    </sheetView>
  </sheetViews>
  <sheetFormatPr defaultRowHeight="12.75" x14ac:dyDescent="0.25"/>
  <cols>
    <col min="1" max="1" width="8.5703125" style="14" customWidth="1"/>
    <col min="2" max="2" width="10" style="14" customWidth="1"/>
    <col min="3" max="3" width="6.5703125" style="14" customWidth="1"/>
    <col min="4" max="4" width="8.5703125" style="14" customWidth="1"/>
    <col min="5" max="7" width="6.5703125" style="14" customWidth="1"/>
    <col min="8" max="8" width="14" style="14" customWidth="1"/>
    <col min="9" max="9" width="6.5703125" style="14" customWidth="1"/>
    <col min="10" max="10" width="10.7109375" style="14" customWidth="1"/>
    <col min="11" max="11" width="6.5703125" style="14" customWidth="1"/>
    <col min="12" max="12" width="11.42578125" style="14" customWidth="1"/>
    <col min="13" max="13" width="6.5703125" style="14" customWidth="1"/>
    <col min="14" max="14" width="11" style="14" customWidth="1"/>
    <col min="15" max="15" width="9.140625" style="14"/>
    <col min="16" max="16" width="0.42578125" style="14" customWidth="1"/>
    <col min="17" max="17" width="9.140625" style="14"/>
    <col min="18" max="18" width="0.140625" style="14" customWidth="1"/>
    <col min="19" max="244" width="9.140625" style="14"/>
    <col min="245" max="245" width="14.140625" style="14" customWidth="1"/>
    <col min="246" max="256" width="9.140625" style="14"/>
    <col min="257" max="257" width="8.5703125" style="14" customWidth="1"/>
    <col min="258" max="258" width="10" style="14" customWidth="1"/>
    <col min="259" max="259" width="6.5703125" style="14" customWidth="1"/>
    <col min="260" max="260" width="8.5703125" style="14" customWidth="1"/>
    <col min="261" max="263" width="6.5703125" style="14" customWidth="1"/>
    <col min="264" max="264" width="14" style="14" customWidth="1"/>
    <col min="265" max="265" width="6.5703125" style="14" customWidth="1"/>
    <col min="266" max="266" width="10.7109375" style="14" customWidth="1"/>
    <col min="267" max="267" width="6.5703125" style="14" customWidth="1"/>
    <col min="268" max="268" width="11.42578125" style="14" customWidth="1"/>
    <col min="269" max="269" width="6.5703125" style="14" customWidth="1"/>
    <col min="270" max="270" width="11" style="14" customWidth="1"/>
    <col min="271" max="271" width="9.140625" style="14"/>
    <col min="272" max="272" width="0.42578125" style="14" customWidth="1"/>
    <col min="273" max="273" width="9.140625" style="14"/>
    <col min="274" max="274" width="0.140625" style="14" customWidth="1"/>
    <col min="275" max="500" width="9.140625" style="14"/>
    <col min="501" max="501" width="14.140625" style="14" customWidth="1"/>
    <col min="502" max="512" width="9.140625" style="14"/>
    <col min="513" max="513" width="8.5703125" style="14" customWidth="1"/>
    <col min="514" max="514" width="10" style="14" customWidth="1"/>
    <col min="515" max="515" width="6.5703125" style="14" customWidth="1"/>
    <col min="516" max="516" width="8.5703125" style="14" customWidth="1"/>
    <col min="517" max="519" width="6.5703125" style="14" customWidth="1"/>
    <col min="520" max="520" width="14" style="14" customWidth="1"/>
    <col min="521" max="521" width="6.5703125" style="14" customWidth="1"/>
    <col min="522" max="522" width="10.7109375" style="14" customWidth="1"/>
    <col min="523" max="523" width="6.5703125" style="14" customWidth="1"/>
    <col min="524" max="524" width="11.42578125" style="14" customWidth="1"/>
    <col min="525" max="525" width="6.5703125" style="14" customWidth="1"/>
    <col min="526" max="526" width="11" style="14" customWidth="1"/>
    <col min="527" max="527" width="9.140625" style="14"/>
    <col min="528" max="528" width="0.42578125" style="14" customWidth="1"/>
    <col min="529" max="529" width="9.140625" style="14"/>
    <col min="530" max="530" width="0.140625" style="14" customWidth="1"/>
    <col min="531" max="756" width="9.140625" style="14"/>
    <col min="757" max="757" width="14.140625" style="14" customWidth="1"/>
    <col min="758" max="768" width="9.140625" style="14"/>
    <col min="769" max="769" width="8.5703125" style="14" customWidth="1"/>
    <col min="770" max="770" width="10" style="14" customWidth="1"/>
    <col min="771" max="771" width="6.5703125" style="14" customWidth="1"/>
    <col min="772" max="772" width="8.5703125" style="14" customWidth="1"/>
    <col min="773" max="775" width="6.5703125" style="14" customWidth="1"/>
    <col min="776" max="776" width="14" style="14" customWidth="1"/>
    <col min="777" max="777" width="6.5703125" style="14" customWidth="1"/>
    <col min="778" max="778" width="10.7109375" style="14" customWidth="1"/>
    <col min="779" max="779" width="6.5703125" style="14" customWidth="1"/>
    <col min="780" max="780" width="11.42578125" style="14" customWidth="1"/>
    <col min="781" max="781" width="6.5703125" style="14" customWidth="1"/>
    <col min="782" max="782" width="11" style="14" customWidth="1"/>
    <col min="783" max="783" width="9.140625" style="14"/>
    <col min="784" max="784" width="0.42578125" style="14" customWidth="1"/>
    <col min="785" max="785" width="9.140625" style="14"/>
    <col min="786" max="786" width="0.140625" style="14" customWidth="1"/>
    <col min="787" max="1012" width="9.140625" style="14"/>
    <col min="1013" max="1013" width="14.140625" style="14" customWidth="1"/>
    <col min="1014" max="1024" width="9.140625" style="14"/>
    <col min="1025" max="1025" width="8.5703125" style="14" customWidth="1"/>
    <col min="1026" max="1026" width="10" style="14" customWidth="1"/>
    <col min="1027" max="1027" width="6.5703125" style="14" customWidth="1"/>
    <col min="1028" max="1028" width="8.5703125" style="14" customWidth="1"/>
    <col min="1029" max="1031" width="6.5703125" style="14" customWidth="1"/>
    <col min="1032" max="1032" width="14" style="14" customWidth="1"/>
    <col min="1033" max="1033" width="6.5703125" style="14" customWidth="1"/>
    <col min="1034" max="1034" width="10.7109375" style="14" customWidth="1"/>
    <col min="1035" max="1035" width="6.5703125" style="14" customWidth="1"/>
    <col min="1036" max="1036" width="11.42578125" style="14" customWidth="1"/>
    <col min="1037" max="1037" width="6.5703125" style="14" customWidth="1"/>
    <col min="1038" max="1038" width="11" style="14" customWidth="1"/>
    <col min="1039" max="1039" width="9.140625" style="14"/>
    <col min="1040" max="1040" width="0.42578125" style="14" customWidth="1"/>
    <col min="1041" max="1041" width="9.140625" style="14"/>
    <col min="1042" max="1042" width="0.140625" style="14" customWidth="1"/>
    <col min="1043" max="1268" width="9.140625" style="14"/>
    <col min="1269" max="1269" width="14.140625" style="14" customWidth="1"/>
    <col min="1270" max="1280" width="9.140625" style="14"/>
    <col min="1281" max="1281" width="8.5703125" style="14" customWidth="1"/>
    <col min="1282" max="1282" width="10" style="14" customWidth="1"/>
    <col min="1283" max="1283" width="6.5703125" style="14" customWidth="1"/>
    <col min="1284" max="1284" width="8.5703125" style="14" customWidth="1"/>
    <col min="1285" max="1287" width="6.5703125" style="14" customWidth="1"/>
    <col min="1288" max="1288" width="14" style="14" customWidth="1"/>
    <col min="1289" max="1289" width="6.5703125" style="14" customWidth="1"/>
    <col min="1290" max="1290" width="10.7109375" style="14" customWidth="1"/>
    <col min="1291" max="1291" width="6.5703125" style="14" customWidth="1"/>
    <col min="1292" max="1292" width="11.42578125" style="14" customWidth="1"/>
    <col min="1293" max="1293" width="6.5703125" style="14" customWidth="1"/>
    <col min="1294" max="1294" width="11" style="14" customWidth="1"/>
    <col min="1295" max="1295" width="9.140625" style="14"/>
    <col min="1296" max="1296" width="0.42578125" style="14" customWidth="1"/>
    <col min="1297" max="1297" width="9.140625" style="14"/>
    <col min="1298" max="1298" width="0.140625" style="14" customWidth="1"/>
    <col min="1299" max="1524" width="9.140625" style="14"/>
    <col min="1525" max="1525" width="14.140625" style="14" customWidth="1"/>
    <col min="1526" max="1536" width="9.140625" style="14"/>
    <col min="1537" max="1537" width="8.5703125" style="14" customWidth="1"/>
    <col min="1538" max="1538" width="10" style="14" customWidth="1"/>
    <col min="1539" max="1539" width="6.5703125" style="14" customWidth="1"/>
    <col min="1540" max="1540" width="8.5703125" style="14" customWidth="1"/>
    <col min="1541" max="1543" width="6.5703125" style="14" customWidth="1"/>
    <col min="1544" max="1544" width="14" style="14" customWidth="1"/>
    <col min="1545" max="1545" width="6.5703125" style="14" customWidth="1"/>
    <col min="1546" max="1546" width="10.7109375" style="14" customWidth="1"/>
    <col min="1547" max="1547" width="6.5703125" style="14" customWidth="1"/>
    <col min="1548" max="1548" width="11.42578125" style="14" customWidth="1"/>
    <col min="1549" max="1549" width="6.5703125" style="14" customWidth="1"/>
    <col min="1550" max="1550" width="11" style="14" customWidth="1"/>
    <col min="1551" max="1551" width="9.140625" style="14"/>
    <col min="1552" max="1552" width="0.42578125" style="14" customWidth="1"/>
    <col min="1553" max="1553" width="9.140625" style="14"/>
    <col min="1554" max="1554" width="0.140625" style="14" customWidth="1"/>
    <col min="1555" max="1780" width="9.140625" style="14"/>
    <col min="1781" max="1781" width="14.140625" style="14" customWidth="1"/>
    <col min="1782" max="1792" width="9.140625" style="14"/>
    <col min="1793" max="1793" width="8.5703125" style="14" customWidth="1"/>
    <col min="1794" max="1794" width="10" style="14" customWidth="1"/>
    <col min="1795" max="1795" width="6.5703125" style="14" customWidth="1"/>
    <col min="1796" max="1796" width="8.5703125" style="14" customWidth="1"/>
    <col min="1797" max="1799" width="6.5703125" style="14" customWidth="1"/>
    <col min="1800" max="1800" width="14" style="14" customWidth="1"/>
    <col min="1801" max="1801" width="6.5703125" style="14" customWidth="1"/>
    <col min="1802" max="1802" width="10.7109375" style="14" customWidth="1"/>
    <col min="1803" max="1803" width="6.5703125" style="14" customWidth="1"/>
    <col min="1804" max="1804" width="11.42578125" style="14" customWidth="1"/>
    <col min="1805" max="1805" width="6.5703125" style="14" customWidth="1"/>
    <col min="1806" max="1806" width="11" style="14" customWidth="1"/>
    <col min="1807" max="1807" width="9.140625" style="14"/>
    <col min="1808" max="1808" width="0.42578125" style="14" customWidth="1"/>
    <col min="1809" max="1809" width="9.140625" style="14"/>
    <col min="1810" max="1810" width="0.140625" style="14" customWidth="1"/>
    <col min="1811" max="2036" width="9.140625" style="14"/>
    <col min="2037" max="2037" width="14.140625" style="14" customWidth="1"/>
    <col min="2038" max="2048" width="9.140625" style="14"/>
    <col min="2049" max="2049" width="8.5703125" style="14" customWidth="1"/>
    <col min="2050" max="2050" width="10" style="14" customWidth="1"/>
    <col min="2051" max="2051" width="6.5703125" style="14" customWidth="1"/>
    <col min="2052" max="2052" width="8.5703125" style="14" customWidth="1"/>
    <col min="2053" max="2055" width="6.5703125" style="14" customWidth="1"/>
    <col min="2056" max="2056" width="14" style="14" customWidth="1"/>
    <col min="2057" max="2057" width="6.5703125" style="14" customWidth="1"/>
    <col min="2058" max="2058" width="10.7109375" style="14" customWidth="1"/>
    <col min="2059" max="2059" width="6.5703125" style="14" customWidth="1"/>
    <col min="2060" max="2060" width="11.42578125" style="14" customWidth="1"/>
    <col min="2061" max="2061" width="6.5703125" style="14" customWidth="1"/>
    <col min="2062" max="2062" width="11" style="14" customWidth="1"/>
    <col min="2063" max="2063" width="9.140625" style="14"/>
    <col min="2064" max="2064" width="0.42578125" style="14" customWidth="1"/>
    <col min="2065" max="2065" width="9.140625" style="14"/>
    <col min="2066" max="2066" width="0.140625" style="14" customWidth="1"/>
    <col min="2067" max="2292" width="9.140625" style="14"/>
    <col min="2293" max="2293" width="14.140625" style="14" customWidth="1"/>
    <col min="2294" max="2304" width="9.140625" style="14"/>
    <col min="2305" max="2305" width="8.5703125" style="14" customWidth="1"/>
    <col min="2306" max="2306" width="10" style="14" customWidth="1"/>
    <col min="2307" max="2307" width="6.5703125" style="14" customWidth="1"/>
    <col min="2308" max="2308" width="8.5703125" style="14" customWidth="1"/>
    <col min="2309" max="2311" width="6.5703125" style="14" customWidth="1"/>
    <col min="2312" max="2312" width="14" style="14" customWidth="1"/>
    <col min="2313" max="2313" width="6.5703125" style="14" customWidth="1"/>
    <col min="2314" max="2314" width="10.7109375" style="14" customWidth="1"/>
    <col min="2315" max="2315" width="6.5703125" style="14" customWidth="1"/>
    <col min="2316" max="2316" width="11.42578125" style="14" customWidth="1"/>
    <col min="2317" max="2317" width="6.5703125" style="14" customWidth="1"/>
    <col min="2318" max="2318" width="11" style="14" customWidth="1"/>
    <col min="2319" max="2319" width="9.140625" style="14"/>
    <col min="2320" max="2320" width="0.42578125" style="14" customWidth="1"/>
    <col min="2321" max="2321" width="9.140625" style="14"/>
    <col min="2322" max="2322" width="0.140625" style="14" customWidth="1"/>
    <col min="2323" max="2548" width="9.140625" style="14"/>
    <col min="2549" max="2549" width="14.140625" style="14" customWidth="1"/>
    <col min="2550" max="2560" width="9.140625" style="14"/>
    <col min="2561" max="2561" width="8.5703125" style="14" customWidth="1"/>
    <col min="2562" max="2562" width="10" style="14" customWidth="1"/>
    <col min="2563" max="2563" width="6.5703125" style="14" customWidth="1"/>
    <col min="2564" max="2564" width="8.5703125" style="14" customWidth="1"/>
    <col min="2565" max="2567" width="6.5703125" style="14" customWidth="1"/>
    <col min="2568" max="2568" width="14" style="14" customWidth="1"/>
    <col min="2569" max="2569" width="6.5703125" style="14" customWidth="1"/>
    <col min="2570" max="2570" width="10.7109375" style="14" customWidth="1"/>
    <col min="2571" max="2571" width="6.5703125" style="14" customWidth="1"/>
    <col min="2572" max="2572" width="11.42578125" style="14" customWidth="1"/>
    <col min="2573" max="2573" width="6.5703125" style="14" customWidth="1"/>
    <col min="2574" max="2574" width="11" style="14" customWidth="1"/>
    <col min="2575" max="2575" width="9.140625" style="14"/>
    <col min="2576" max="2576" width="0.42578125" style="14" customWidth="1"/>
    <col min="2577" max="2577" width="9.140625" style="14"/>
    <col min="2578" max="2578" width="0.140625" style="14" customWidth="1"/>
    <col min="2579" max="2804" width="9.140625" style="14"/>
    <col min="2805" max="2805" width="14.140625" style="14" customWidth="1"/>
    <col min="2806" max="2816" width="9.140625" style="14"/>
    <col min="2817" max="2817" width="8.5703125" style="14" customWidth="1"/>
    <col min="2818" max="2818" width="10" style="14" customWidth="1"/>
    <col min="2819" max="2819" width="6.5703125" style="14" customWidth="1"/>
    <col min="2820" max="2820" width="8.5703125" style="14" customWidth="1"/>
    <col min="2821" max="2823" width="6.5703125" style="14" customWidth="1"/>
    <col min="2824" max="2824" width="14" style="14" customWidth="1"/>
    <col min="2825" max="2825" width="6.5703125" style="14" customWidth="1"/>
    <col min="2826" max="2826" width="10.7109375" style="14" customWidth="1"/>
    <col min="2827" max="2827" width="6.5703125" style="14" customWidth="1"/>
    <col min="2828" max="2828" width="11.42578125" style="14" customWidth="1"/>
    <col min="2829" max="2829" width="6.5703125" style="14" customWidth="1"/>
    <col min="2830" max="2830" width="11" style="14" customWidth="1"/>
    <col min="2831" max="2831" width="9.140625" style="14"/>
    <col min="2832" max="2832" width="0.42578125" style="14" customWidth="1"/>
    <col min="2833" max="2833" width="9.140625" style="14"/>
    <col min="2834" max="2834" width="0.140625" style="14" customWidth="1"/>
    <col min="2835" max="3060" width="9.140625" style="14"/>
    <col min="3061" max="3061" width="14.140625" style="14" customWidth="1"/>
    <col min="3062" max="3072" width="9.140625" style="14"/>
    <col min="3073" max="3073" width="8.5703125" style="14" customWidth="1"/>
    <col min="3074" max="3074" width="10" style="14" customWidth="1"/>
    <col min="3075" max="3075" width="6.5703125" style="14" customWidth="1"/>
    <col min="3076" max="3076" width="8.5703125" style="14" customWidth="1"/>
    <col min="3077" max="3079" width="6.5703125" style="14" customWidth="1"/>
    <col min="3080" max="3080" width="14" style="14" customWidth="1"/>
    <col min="3081" max="3081" width="6.5703125" style="14" customWidth="1"/>
    <col min="3082" max="3082" width="10.7109375" style="14" customWidth="1"/>
    <col min="3083" max="3083" width="6.5703125" style="14" customWidth="1"/>
    <col min="3084" max="3084" width="11.42578125" style="14" customWidth="1"/>
    <col min="3085" max="3085" width="6.5703125" style="14" customWidth="1"/>
    <col min="3086" max="3086" width="11" style="14" customWidth="1"/>
    <col min="3087" max="3087" width="9.140625" style="14"/>
    <col min="3088" max="3088" width="0.42578125" style="14" customWidth="1"/>
    <col min="3089" max="3089" width="9.140625" style="14"/>
    <col min="3090" max="3090" width="0.140625" style="14" customWidth="1"/>
    <col min="3091" max="3316" width="9.140625" style="14"/>
    <col min="3317" max="3317" width="14.140625" style="14" customWidth="1"/>
    <col min="3318" max="3328" width="9.140625" style="14"/>
    <col min="3329" max="3329" width="8.5703125" style="14" customWidth="1"/>
    <col min="3330" max="3330" width="10" style="14" customWidth="1"/>
    <col min="3331" max="3331" width="6.5703125" style="14" customWidth="1"/>
    <col min="3332" max="3332" width="8.5703125" style="14" customWidth="1"/>
    <col min="3333" max="3335" width="6.5703125" style="14" customWidth="1"/>
    <col min="3336" max="3336" width="14" style="14" customWidth="1"/>
    <col min="3337" max="3337" width="6.5703125" style="14" customWidth="1"/>
    <col min="3338" max="3338" width="10.7109375" style="14" customWidth="1"/>
    <col min="3339" max="3339" width="6.5703125" style="14" customWidth="1"/>
    <col min="3340" max="3340" width="11.42578125" style="14" customWidth="1"/>
    <col min="3341" max="3341" width="6.5703125" style="14" customWidth="1"/>
    <col min="3342" max="3342" width="11" style="14" customWidth="1"/>
    <col min="3343" max="3343" width="9.140625" style="14"/>
    <col min="3344" max="3344" width="0.42578125" style="14" customWidth="1"/>
    <col min="3345" max="3345" width="9.140625" style="14"/>
    <col min="3346" max="3346" width="0.140625" style="14" customWidth="1"/>
    <col min="3347" max="3572" width="9.140625" style="14"/>
    <col min="3573" max="3573" width="14.140625" style="14" customWidth="1"/>
    <col min="3574" max="3584" width="9.140625" style="14"/>
    <col min="3585" max="3585" width="8.5703125" style="14" customWidth="1"/>
    <col min="3586" max="3586" width="10" style="14" customWidth="1"/>
    <col min="3587" max="3587" width="6.5703125" style="14" customWidth="1"/>
    <col min="3588" max="3588" width="8.5703125" style="14" customWidth="1"/>
    <col min="3589" max="3591" width="6.5703125" style="14" customWidth="1"/>
    <col min="3592" max="3592" width="14" style="14" customWidth="1"/>
    <col min="3593" max="3593" width="6.5703125" style="14" customWidth="1"/>
    <col min="3594" max="3594" width="10.7109375" style="14" customWidth="1"/>
    <col min="3595" max="3595" width="6.5703125" style="14" customWidth="1"/>
    <col min="3596" max="3596" width="11.42578125" style="14" customWidth="1"/>
    <col min="3597" max="3597" width="6.5703125" style="14" customWidth="1"/>
    <col min="3598" max="3598" width="11" style="14" customWidth="1"/>
    <col min="3599" max="3599" width="9.140625" style="14"/>
    <col min="3600" max="3600" width="0.42578125" style="14" customWidth="1"/>
    <col min="3601" max="3601" width="9.140625" style="14"/>
    <col min="3602" max="3602" width="0.140625" style="14" customWidth="1"/>
    <col min="3603" max="3828" width="9.140625" style="14"/>
    <col min="3829" max="3829" width="14.140625" style="14" customWidth="1"/>
    <col min="3830" max="3840" width="9.140625" style="14"/>
    <col min="3841" max="3841" width="8.5703125" style="14" customWidth="1"/>
    <col min="3842" max="3842" width="10" style="14" customWidth="1"/>
    <col min="3843" max="3843" width="6.5703125" style="14" customWidth="1"/>
    <col min="3844" max="3844" width="8.5703125" style="14" customWidth="1"/>
    <col min="3845" max="3847" width="6.5703125" style="14" customWidth="1"/>
    <col min="3848" max="3848" width="14" style="14" customWidth="1"/>
    <col min="3849" max="3849" width="6.5703125" style="14" customWidth="1"/>
    <col min="3850" max="3850" width="10.7109375" style="14" customWidth="1"/>
    <col min="3851" max="3851" width="6.5703125" style="14" customWidth="1"/>
    <col min="3852" max="3852" width="11.42578125" style="14" customWidth="1"/>
    <col min="3853" max="3853" width="6.5703125" style="14" customWidth="1"/>
    <col min="3854" max="3854" width="11" style="14" customWidth="1"/>
    <col min="3855" max="3855" width="9.140625" style="14"/>
    <col min="3856" max="3856" width="0.42578125" style="14" customWidth="1"/>
    <col min="3857" max="3857" width="9.140625" style="14"/>
    <col min="3858" max="3858" width="0.140625" style="14" customWidth="1"/>
    <col min="3859" max="4084" width="9.140625" style="14"/>
    <col min="4085" max="4085" width="14.140625" style="14" customWidth="1"/>
    <col min="4086" max="4096" width="9.140625" style="14"/>
    <col min="4097" max="4097" width="8.5703125" style="14" customWidth="1"/>
    <col min="4098" max="4098" width="10" style="14" customWidth="1"/>
    <col min="4099" max="4099" width="6.5703125" style="14" customWidth="1"/>
    <col min="4100" max="4100" width="8.5703125" style="14" customWidth="1"/>
    <col min="4101" max="4103" width="6.5703125" style="14" customWidth="1"/>
    <col min="4104" max="4104" width="14" style="14" customWidth="1"/>
    <col min="4105" max="4105" width="6.5703125" style="14" customWidth="1"/>
    <col min="4106" max="4106" width="10.7109375" style="14" customWidth="1"/>
    <col min="4107" max="4107" width="6.5703125" style="14" customWidth="1"/>
    <col min="4108" max="4108" width="11.42578125" style="14" customWidth="1"/>
    <col min="4109" max="4109" width="6.5703125" style="14" customWidth="1"/>
    <col min="4110" max="4110" width="11" style="14" customWidth="1"/>
    <col min="4111" max="4111" width="9.140625" style="14"/>
    <col min="4112" max="4112" width="0.42578125" style="14" customWidth="1"/>
    <col min="4113" max="4113" width="9.140625" style="14"/>
    <col min="4114" max="4114" width="0.140625" style="14" customWidth="1"/>
    <col min="4115" max="4340" width="9.140625" style="14"/>
    <col min="4341" max="4341" width="14.140625" style="14" customWidth="1"/>
    <col min="4342" max="4352" width="9.140625" style="14"/>
    <col min="4353" max="4353" width="8.5703125" style="14" customWidth="1"/>
    <col min="4354" max="4354" width="10" style="14" customWidth="1"/>
    <col min="4355" max="4355" width="6.5703125" style="14" customWidth="1"/>
    <col min="4356" max="4356" width="8.5703125" style="14" customWidth="1"/>
    <col min="4357" max="4359" width="6.5703125" style="14" customWidth="1"/>
    <col min="4360" max="4360" width="14" style="14" customWidth="1"/>
    <col min="4361" max="4361" width="6.5703125" style="14" customWidth="1"/>
    <col min="4362" max="4362" width="10.7109375" style="14" customWidth="1"/>
    <col min="4363" max="4363" width="6.5703125" style="14" customWidth="1"/>
    <col min="4364" max="4364" width="11.42578125" style="14" customWidth="1"/>
    <col min="4365" max="4365" width="6.5703125" style="14" customWidth="1"/>
    <col min="4366" max="4366" width="11" style="14" customWidth="1"/>
    <col min="4367" max="4367" width="9.140625" style="14"/>
    <col min="4368" max="4368" width="0.42578125" style="14" customWidth="1"/>
    <col min="4369" max="4369" width="9.140625" style="14"/>
    <col min="4370" max="4370" width="0.140625" style="14" customWidth="1"/>
    <col min="4371" max="4596" width="9.140625" style="14"/>
    <col min="4597" max="4597" width="14.140625" style="14" customWidth="1"/>
    <col min="4598" max="4608" width="9.140625" style="14"/>
    <col min="4609" max="4609" width="8.5703125" style="14" customWidth="1"/>
    <col min="4610" max="4610" width="10" style="14" customWidth="1"/>
    <col min="4611" max="4611" width="6.5703125" style="14" customWidth="1"/>
    <col min="4612" max="4612" width="8.5703125" style="14" customWidth="1"/>
    <col min="4613" max="4615" width="6.5703125" style="14" customWidth="1"/>
    <col min="4616" max="4616" width="14" style="14" customWidth="1"/>
    <col min="4617" max="4617" width="6.5703125" style="14" customWidth="1"/>
    <col min="4618" max="4618" width="10.7109375" style="14" customWidth="1"/>
    <col min="4619" max="4619" width="6.5703125" style="14" customWidth="1"/>
    <col min="4620" max="4620" width="11.42578125" style="14" customWidth="1"/>
    <col min="4621" max="4621" width="6.5703125" style="14" customWidth="1"/>
    <col min="4622" max="4622" width="11" style="14" customWidth="1"/>
    <col min="4623" max="4623" width="9.140625" style="14"/>
    <col min="4624" max="4624" width="0.42578125" style="14" customWidth="1"/>
    <col min="4625" max="4625" width="9.140625" style="14"/>
    <col min="4626" max="4626" width="0.140625" style="14" customWidth="1"/>
    <col min="4627" max="4852" width="9.140625" style="14"/>
    <col min="4853" max="4853" width="14.140625" style="14" customWidth="1"/>
    <col min="4854" max="4864" width="9.140625" style="14"/>
    <col min="4865" max="4865" width="8.5703125" style="14" customWidth="1"/>
    <col min="4866" max="4866" width="10" style="14" customWidth="1"/>
    <col min="4867" max="4867" width="6.5703125" style="14" customWidth="1"/>
    <col min="4868" max="4868" width="8.5703125" style="14" customWidth="1"/>
    <col min="4869" max="4871" width="6.5703125" style="14" customWidth="1"/>
    <col min="4872" max="4872" width="14" style="14" customWidth="1"/>
    <col min="4873" max="4873" width="6.5703125" style="14" customWidth="1"/>
    <col min="4874" max="4874" width="10.7109375" style="14" customWidth="1"/>
    <col min="4875" max="4875" width="6.5703125" style="14" customWidth="1"/>
    <col min="4876" max="4876" width="11.42578125" style="14" customWidth="1"/>
    <col min="4877" max="4877" width="6.5703125" style="14" customWidth="1"/>
    <col min="4878" max="4878" width="11" style="14" customWidth="1"/>
    <col min="4879" max="4879" width="9.140625" style="14"/>
    <col min="4880" max="4880" width="0.42578125" style="14" customWidth="1"/>
    <col min="4881" max="4881" width="9.140625" style="14"/>
    <col min="4882" max="4882" width="0.140625" style="14" customWidth="1"/>
    <col min="4883" max="5108" width="9.140625" style="14"/>
    <col min="5109" max="5109" width="14.140625" style="14" customWidth="1"/>
    <col min="5110" max="5120" width="9.140625" style="14"/>
    <col min="5121" max="5121" width="8.5703125" style="14" customWidth="1"/>
    <col min="5122" max="5122" width="10" style="14" customWidth="1"/>
    <col min="5123" max="5123" width="6.5703125" style="14" customWidth="1"/>
    <col min="5124" max="5124" width="8.5703125" style="14" customWidth="1"/>
    <col min="5125" max="5127" width="6.5703125" style="14" customWidth="1"/>
    <col min="5128" max="5128" width="14" style="14" customWidth="1"/>
    <col min="5129" max="5129" width="6.5703125" style="14" customWidth="1"/>
    <col min="5130" max="5130" width="10.7109375" style="14" customWidth="1"/>
    <col min="5131" max="5131" width="6.5703125" style="14" customWidth="1"/>
    <col min="5132" max="5132" width="11.42578125" style="14" customWidth="1"/>
    <col min="5133" max="5133" width="6.5703125" style="14" customWidth="1"/>
    <col min="5134" max="5134" width="11" style="14" customWidth="1"/>
    <col min="5135" max="5135" width="9.140625" style="14"/>
    <col min="5136" max="5136" width="0.42578125" style="14" customWidth="1"/>
    <col min="5137" max="5137" width="9.140625" style="14"/>
    <col min="5138" max="5138" width="0.140625" style="14" customWidth="1"/>
    <col min="5139" max="5364" width="9.140625" style="14"/>
    <col min="5365" max="5365" width="14.140625" style="14" customWidth="1"/>
    <col min="5366" max="5376" width="9.140625" style="14"/>
    <col min="5377" max="5377" width="8.5703125" style="14" customWidth="1"/>
    <col min="5378" max="5378" width="10" style="14" customWidth="1"/>
    <col min="5379" max="5379" width="6.5703125" style="14" customWidth="1"/>
    <col min="5380" max="5380" width="8.5703125" style="14" customWidth="1"/>
    <col min="5381" max="5383" width="6.5703125" style="14" customWidth="1"/>
    <col min="5384" max="5384" width="14" style="14" customWidth="1"/>
    <col min="5385" max="5385" width="6.5703125" style="14" customWidth="1"/>
    <col min="5386" max="5386" width="10.7109375" style="14" customWidth="1"/>
    <col min="5387" max="5387" width="6.5703125" style="14" customWidth="1"/>
    <col min="5388" max="5388" width="11.42578125" style="14" customWidth="1"/>
    <col min="5389" max="5389" width="6.5703125" style="14" customWidth="1"/>
    <col min="5390" max="5390" width="11" style="14" customWidth="1"/>
    <col min="5391" max="5391" width="9.140625" style="14"/>
    <col min="5392" max="5392" width="0.42578125" style="14" customWidth="1"/>
    <col min="5393" max="5393" width="9.140625" style="14"/>
    <col min="5394" max="5394" width="0.140625" style="14" customWidth="1"/>
    <col min="5395" max="5620" width="9.140625" style="14"/>
    <col min="5621" max="5621" width="14.140625" style="14" customWidth="1"/>
    <col min="5622" max="5632" width="9.140625" style="14"/>
    <col min="5633" max="5633" width="8.5703125" style="14" customWidth="1"/>
    <col min="5634" max="5634" width="10" style="14" customWidth="1"/>
    <col min="5635" max="5635" width="6.5703125" style="14" customWidth="1"/>
    <col min="5636" max="5636" width="8.5703125" style="14" customWidth="1"/>
    <col min="5637" max="5639" width="6.5703125" style="14" customWidth="1"/>
    <col min="5640" max="5640" width="14" style="14" customWidth="1"/>
    <col min="5641" max="5641" width="6.5703125" style="14" customWidth="1"/>
    <col min="5642" max="5642" width="10.7109375" style="14" customWidth="1"/>
    <col min="5643" max="5643" width="6.5703125" style="14" customWidth="1"/>
    <col min="5644" max="5644" width="11.42578125" style="14" customWidth="1"/>
    <col min="5645" max="5645" width="6.5703125" style="14" customWidth="1"/>
    <col min="5646" max="5646" width="11" style="14" customWidth="1"/>
    <col min="5647" max="5647" width="9.140625" style="14"/>
    <col min="5648" max="5648" width="0.42578125" style="14" customWidth="1"/>
    <col min="5649" max="5649" width="9.140625" style="14"/>
    <col min="5650" max="5650" width="0.140625" style="14" customWidth="1"/>
    <col min="5651" max="5876" width="9.140625" style="14"/>
    <col min="5877" max="5877" width="14.140625" style="14" customWidth="1"/>
    <col min="5878" max="5888" width="9.140625" style="14"/>
    <col min="5889" max="5889" width="8.5703125" style="14" customWidth="1"/>
    <col min="5890" max="5890" width="10" style="14" customWidth="1"/>
    <col min="5891" max="5891" width="6.5703125" style="14" customWidth="1"/>
    <col min="5892" max="5892" width="8.5703125" style="14" customWidth="1"/>
    <col min="5893" max="5895" width="6.5703125" style="14" customWidth="1"/>
    <col min="5896" max="5896" width="14" style="14" customWidth="1"/>
    <col min="5897" max="5897" width="6.5703125" style="14" customWidth="1"/>
    <col min="5898" max="5898" width="10.7109375" style="14" customWidth="1"/>
    <col min="5899" max="5899" width="6.5703125" style="14" customWidth="1"/>
    <col min="5900" max="5900" width="11.42578125" style="14" customWidth="1"/>
    <col min="5901" max="5901" width="6.5703125" style="14" customWidth="1"/>
    <col min="5902" max="5902" width="11" style="14" customWidth="1"/>
    <col min="5903" max="5903" width="9.140625" style="14"/>
    <col min="5904" max="5904" width="0.42578125" style="14" customWidth="1"/>
    <col min="5905" max="5905" width="9.140625" style="14"/>
    <col min="5906" max="5906" width="0.140625" style="14" customWidth="1"/>
    <col min="5907" max="6132" width="9.140625" style="14"/>
    <col min="6133" max="6133" width="14.140625" style="14" customWidth="1"/>
    <col min="6134" max="6144" width="9.140625" style="14"/>
    <col min="6145" max="6145" width="8.5703125" style="14" customWidth="1"/>
    <col min="6146" max="6146" width="10" style="14" customWidth="1"/>
    <col min="6147" max="6147" width="6.5703125" style="14" customWidth="1"/>
    <col min="6148" max="6148" width="8.5703125" style="14" customWidth="1"/>
    <col min="6149" max="6151" width="6.5703125" style="14" customWidth="1"/>
    <col min="6152" max="6152" width="14" style="14" customWidth="1"/>
    <col min="6153" max="6153" width="6.5703125" style="14" customWidth="1"/>
    <col min="6154" max="6154" width="10.7109375" style="14" customWidth="1"/>
    <col min="6155" max="6155" width="6.5703125" style="14" customWidth="1"/>
    <col min="6156" max="6156" width="11.42578125" style="14" customWidth="1"/>
    <col min="6157" max="6157" width="6.5703125" style="14" customWidth="1"/>
    <col min="6158" max="6158" width="11" style="14" customWidth="1"/>
    <col min="6159" max="6159" width="9.140625" style="14"/>
    <col min="6160" max="6160" width="0.42578125" style="14" customWidth="1"/>
    <col min="6161" max="6161" width="9.140625" style="14"/>
    <col min="6162" max="6162" width="0.140625" style="14" customWidth="1"/>
    <col min="6163" max="6388" width="9.140625" style="14"/>
    <col min="6389" max="6389" width="14.140625" style="14" customWidth="1"/>
    <col min="6390" max="6400" width="9.140625" style="14"/>
    <col min="6401" max="6401" width="8.5703125" style="14" customWidth="1"/>
    <col min="6402" max="6402" width="10" style="14" customWidth="1"/>
    <col min="6403" max="6403" width="6.5703125" style="14" customWidth="1"/>
    <col min="6404" max="6404" width="8.5703125" style="14" customWidth="1"/>
    <col min="6405" max="6407" width="6.5703125" style="14" customWidth="1"/>
    <col min="6408" max="6408" width="14" style="14" customWidth="1"/>
    <col min="6409" max="6409" width="6.5703125" style="14" customWidth="1"/>
    <col min="6410" max="6410" width="10.7109375" style="14" customWidth="1"/>
    <col min="6411" max="6411" width="6.5703125" style="14" customWidth="1"/>
    <col min="6412" max="6412" width="11.42578125" style="14" customWidth="1"/>
    <col min="6413" max="6413" width="6.5703125" style="14" customWidth="1"/>
    <col min="6414" max="6414" width="11" style="14" customWidth="1"/>
    <col min="6415" max="6415" width="9.140625" style="14"/>
    <col min="6416" max="6416" width="0.42578125" style="14" customWidth="1"/>
    <col min="6417" max="6417" width="9.140625" style="14"/>
    <col min="6418" max="6418" width="0.140625" style="14" customWidth="1"/>
    <col min="6419" max="6644" width="9.140625" style="14"/>
    <col min="6645" max="6645" width="14.140625" style="14" customWidth="1"/>
    <col min="6646" max="6656" width="9.140625" style="14"/>
    <col min="6657" max="6657" width="8.5703125" style="14" customWidth="1"/>
    <col min="6658" max="6658" width="10" style="14" customWidth="1"/>
    <col min="6659" max="6659" width="6.5703125" style="14" customWidth="1"/>
    <col min="6660" max="6660" width="8.5703125" style="14" customWidth="1"/>
    <col min="6661" max="6663" width="6.5703125" style="14" customWidth="1"/>
    <col min="6664" max="6664" width="14" style="14" customWidth="1"/>
    <col min="6665" max="6665" width="6.5703125" style="14" customWidth="1"/>
    <col min="6666" max="6666" width="10.7109375" style="14" customWidth="1"/>
    <col min="6667" max="6667" width="6.5703125" style="14" customWidth="1"/>
    <col min="6668" max="6668" width="11.42578125" style="14" customWidth="1"/>
    <col min="6669" max="6669" width="6.5703125" style="14" customWidth="1"/>
    <col min="6670" max="6670" width="11" style="14" customWidth="1"/>
    <col min="6671" max="6671" width="9.140625" style="14"/>
    <col min="6672" max="6672" width="0.42578125" style="14" customWidth="1"/>
    <col min="6673" max="6673" width="9.140625" style="14"/>
    <col min="6674" max="6674" width="0.140625" style="14" customWidth="1"/>
    <col min="6675" max="6900" width="9.140625" style="14"/>
    <col min="6901" max="6901" width="14.140625" style="14" customWidth="1"/>
    <col min="6902" max="6912" width="9.140625" style="14"/>
    <col min="6913" max="6913" width="8.5703125" style="14" customWidth="1"/>
    <col min="6914" max="6914" width="10" style="14" customWidth="1"/>
    <col min="6915" max="6915" width="6.5703125" style="14" customWidth="1"/>
    <col min="6916" max="6916" width="8.5703125" style="14" customWidth="1"/>
    <col min="6917" max="6919" width="6.5703125" style="14" customWidth="1"/>
    <col min="6920" max="6920" width="14" style="14" customWidth="1"/>
    <col min="6921" max="6921" width="6.5703125" style="14" customWidth="1"/>
    <col min="6922" max="6922" width="10.7109375" style="14" customWidth="1"/>
    <col min="6923" max="6923" width="6.5703125" style="14" customWidth="1"/>
    <col min="6924" max="6924" width="11.42578125" style="14" customWidth="1"/>
    <col min="6925" max="6925" width="6.5703125" style="14" customWidth="1"/>
    <col min="6926" max="6926" width="11" style="14" customWidth="1"/>
    <col min="6927" max="6927" width="9.140625" style="14"/>
    <col min="6928" max="6928" width="0.42578125" style="14" customWidth="1"/>
    <col min="6929" max="6929" width="9.140625" style="14"/>
    <col min="6930" max="6930" width="0.140625" style="14" customWidth="1"/>
    <col min="6931" max="7156" width="9.140625" style="14"/>
    <col min="7157" max="7157" width="14.140625" style="14" customWidth="1"/>
    <col min="7158" max="7168" width="9.140625" style="14"/>
    <col min="7169" max="7169" width="8.5703125" style="14" customWidth="1"/>
    <col min="7170" max="7170" width="10" style="14" customWidth="1"/>
    <col min="7171" max="7171" width="6.5703125" style="14" customWidth="1"/>
    <col min="7172" max="7172" width="8.5703125" style="14" customWidth="1"/>
    <col min="7173" max="7175" width="6.5703125" style="14" customWidth="1"/>
    <col min="7176" max="7176" width="14" style="14" customWidth="1"/>
    <col min="7177" max="7177" width="6.5703125" style="14" customWidth="1"/>
    <col min="7178" max="7178" width="10.7109375" style="14" customWidth="1"/>
    <col min="7179" max="7179" width="6.5703125" style="14" customWidth="1"/>
    <col min="7180" max="7180" width="11.42578125" style="14" customWidth="1"/>
    <col min="7181" max="7181" width="6.5703125" style="14" customWidth="1"/>
    <col min="7182" max="7182" width="11" style="14" customWidth="1"/>
    <col min="7183" max="7183" width="9.140625" style="14"/>
    <col min="7184" max="7184" width="0.42578125" style="14" customWidth="1"/>
    <col min="7185" max="7185" width="9.140625" style="14"/>
    <col min="7186" max="7186" width="0.140625" style="14" customWidth="1"/>
    <col min="7187" max="7412" width="9.140625" style="14"/>
    <col min="7413" max="7413" width="14.140625" style="14" customWidth="1"/>
    <col min="7414" max="7424" width="9.140625" style="14"/>
    <col min="7425" max="7425" width="8.5703125" style="14" customWidth="1"/>
    <col min="7426" max="7426" width="10" style="14" customWidth="1"/>
    <col min="7427" max="7427" width="6.5703125" style="14" customWidth="1"/>
    <col min="7428" max="7428" width="8.5703125" style="14" customWidth="1"/>
    <col min="7429" max="7431" width="6.5703125" style="14" customWidth="1"/>
    <col min="7432" max="7432" width="14" style="14" customWidth="1"/>
    <col min="7433" max="7433" width="6.5703125" style="14" customWidth="1"/>
    <col min="7434" max="7434" width="10.7109375" style="14" customWidth="1"/>
    <col min="7435" max="7435" width="6.5703125" style="14" customWidth="1"/>
    <col min="7436" max="7436" width="11.42578125" style="14" customWidth="1"/>
    <col min="7437" max="7437" width="6.5703125" style="14" customWidth="1"/>
    <col min="7438" max="7438" width="11" style="14" customWidth="1"/>
    <col min="7439" max="7439" width="9.140625" style="14"/>
    <col min="7440" max="7440" width="0.42578125" style="14" customWidth="1"/>
    <col min="7441" max="7441" width="9.140625" style="14"/>
    <col min="7442" max="7442" width="0.140625" style="14" customWidth="1"/>
    <col min="7443" max="7668" width="9.140625" style="14"/>
    <col min="7669" max="7669" width="14.140625" style="14" customWidth="1"/>
    <col min="7670" max="7680" width="9.140625" style="14"/>
    <col min="7681" max="7681" width="8.5703125" style="14" customWidth="1"/>
    <col min="7682" max="7682" width="10" style="14" customWidth="1"/>
    <col min="7683" max="7683" width="6.5703125" style="14" customWidth="1"/>
    <col min="7684" max="7684" width="8.5703125" style="14" customWidth="1"/>
    <col min="7685" max="7687" width="6.5703125" style="14" customWidth="1"/>
    <col min="7688" max="7688" width="14" style="14" customWidth="1"/>
    <col min="7689" max="7689" width="6.5703125" style="14" customWidth="1"/>
    <col min="7690" max="7690" width="10.7109375" style="14" customWidth="1"/>
    <col min="7691" max="7691" width="6.5703125" style="14" customWidth="1"/>
    <col min="7692" max="7692" width="11.42578125" style="14" customWidth="1"/>
    <col min="7693" max="7693" width="6.5703125" style="14" customWidth="1"/>
    <col min="7694" max="7694" width="11" style="14" customWidth="1"/>
    <col min="7695" max="7695" width="9.140625" style="14"/>
    <col min="7696" max="7696" width="0.42578125" style="14" customWidth="1"/>
    <col min="7697" max="7697" width="9.140625" style="14"/>
    <col min="7698" max="7698" width="0.140625" style="14" customWidth="1"/>
    <col min="7699" max="7924" width="9.140625" style="14"/>
    <col min="7925" max="7925" width="14.140625" style="14" customWidth="1"/>
    <col min="7926" max="7936" width="9.140625" style="14"/>
    <col min="7937" max="7937" width="8.5703125" style="14" customWidth="1"/>
    <col min="7938" max="7938" width="10" style="14" customWidth="1"/>
    <col min="7939" max="7939" width="6.5703125" style="14" customWidth="1"/>
    <col min="7940" max="7940" width="8.5703125" style="14" customWidth="1"/>
    <col min="7941" max="7943" width="6.5703125" style="14" customWidth="1"/>
    <col min="7944" max="7944" width="14" style="14" customWidth="1"/>
    <col min="7945" max="7945" width="6.5703125" style="14" customWidth="1"/>
    <col min="7946" max="7946" width="10.7109375" style="14" customWidth="1"/>
    <col min="7947" max="7947" width="6.5703125" style="14" customWidth="1"/>
    <col min="7948" max="7948" width="11.42578125" style="14" customWidth="1"/>
    <col min="7949" max="7949" width="6.5703125" style="14" customWidth="1"/>
    <col min="7950" max="7950" width="11" style="14" customWidth="1"/>
    <col min="7951" max="7951" width="9.140625" style="14"/>
    <col min="7952" max="7952" width="0.42578125" style="14" customWidth="1"/>
    <col min="7953" max="7953" width="9.140625" style="14"/>
    <col min="7954" max="7954" width="0.140625" style="14" customWidth="1"/>
    <col min="7955" max="8180" width="9.140625" style="14"/>
    <col min="8181" max="8181" width="14.140625" style="14" customWidth="1"/>
    <col min="8182" max="8192" width="9.140625" style="14"/>
    <col min="8193" max="8193" width="8.5703125" style="14" customWidth="1"/>
    <col min="8194" max="8194" width="10" style="14" customWidth="1"/>
    <col min="8195" max="8195" width="6.5703125" style="14" customWidth="1"/>
    <col min="8196" max="8196" width="8.5703125" style="14" customWidth="1"/>
    <col min="8197" max="8199" width="6.5703125" style="14" customWidth="1"/>
    <col min="8200" max="8200" width="14" style="14" customWidth="1"/>
    <col min="8201" max="8201" width="6.5703125" style="14" customWidth="1"/>
    <col min="8202" max="8202" width="10.7109375" style="14" customWidth="1"/>
    <col min="8203" max="8203" width="6.5703125" style="14" customWidth="1"/>
    <col min="8204" max="8204" width="11.42578125" style="14" customWidth="1"/>
    <col min="8205" max="8205" width="6.5703125" style="14" customWidth="1"/>
    <col min="8206" max="8206" width="11" style="14" customWidth="1"/>
    <col min="8207" max="8207" width="9.140625" style="14"/>
    <col min="8208" max="8208" width="0.42578125" style="14" customWidth="1"/>
    <col min="8209" max="8209" width="9.140625" style="14"/>
    <col min="8210" max="8210" width="0.140625" style="14" customWidth="1"/>
    <col min="8211" max="8436" width="9.140625" style="14"/>
    <col min="8437" max="8437" width="14.140625" style="14" customWidth="1"/>
    <col min="8438" max="8448" width="9.140625" style="14"/>
    <col min="8449" max="8449" width="8.5703125" style="14" customWidth="1"/>
    <col min="8450" max="8450" width="10" style="14" customWidth="1"/>
    <col min="8451" max="8451" width="6.5703125" style="14" customWidth="1"/>
    <col min="8452" max="8452" width="8.5703125" style="14" customWidth="1"/>
    <col min="8453" max="8455" width="6.5703125" style="14" customWidth="1"/>
    <col min="8456" max="8456" width="14" style="14" customWidth="1"/>
    <col min="8457" max="8457" width="6.5703125" style="14" customWidth="1"/>
    <col min="8458" max="8458" width="10.7109375" style="14" customWidth="1"/>
    <col min="8459" max="8459" width="6.5703125" style="14" customWidth="1"/>
    <col min="8460" max="8460" width="11.42578125" style="14" customWidth="1"/>
    <col min="8461" max="8461" width="6.5703125" style="14" customWidth="1"/>
    <col min="8462" max="8462" width="11" style="14" customWidth="1"/>
    <col min="8463" max="8463" width="9.140625" style="14"/>
    <col min="8464" max="8464" width="0.42578125" style="14" customWidth="1"/>
    <col min="8465" max="8465" width="9.140625" style="14"/>
    <col min="8466" max="8466" width="0.140625" style="14" customWidth="1"/>
    <col min="8467" max="8692" width="9.140625" style="14"/>
    <col min="8693" max="8693" width="14.140625" style="14" customWidth="1"/>
    <col min="8694" max="8704" width="9.140625" style="14"/>
    <col min="8705" max="8705" width="8.5703125" style="14" customWidth="1"/>
    <col min="8706" max="8706" width="10" style="14" customWidth="1"/>
    <col min="8707" max="8707" width="6.5703125" style="14" customWidth="1"/>
    <col min="8708" max="8708" width="8.5703125" style="14" customWidth="1"/>
    <col min="8709" max="8711" width="6.5703125" style="14" customWidth="1"/>
    <col min="8712" max="8712" width="14" style="14" customWidth="1"/>
    <col min="8713" max="8713" width="6.5703125" style="14" customWidth="1"/>
    <col min="8714" max="8714" width="10.7109375" style="14" customWidth="1"/>
    <col min="8715" max="8715" width="6.5703125" style="14" customWidth="1"/>
    <col min="8716" max="8716" width="11.42578125" style="14" customWidth="1"/>
    <col min="8717" max="8717" width="6.5703125" style="14" customWidth="1"/>
    <col min="8718" max="8718" width="11" style="14" customWidth="1"/>
    <col min="8719" max="8719" width="9.140625" style="14"/>
    <col min="8720" max="8720" width="0.42578125" style="14" customWidth="1"/>
    <col min="8721" max="8721" width="9.140625" style="14"/>
    <col min="8722" max="8722" width="0.140625" style="14" customWidth="1"/>
    <col min="8723" max="8948" width="9.140625" style="14"/>
    <col min="8949" max="8949" width="14.140625" style="14" customWidth="1"/>
    <col min="8950" max="8960" width="9.140625" style="14"/>
    <col min="8961" max="8961" width="8.5703125" style="14" customWidth="1"/>
    <col min="8962" max="8962" width="10" style="14" customWidth="1"/>
    <col min="8963" max="8963" width="6.5703125" style="14" customWidth="1"/>
    <col min="8964" max="8964" width="8.5703125" style="14" customWidth="1"/>
    <col min="8965" max="8967" width="6.5703125" style="14" customWidth="1"/>
    <col min="8968" max="8968" width="14" style="14" customWidth="1"/>
    <col min="8969" max="8969" width="6.5703125" style="14" customWidth="1"/>
    <col min="8970" max="8970" width="10.7109375" style="14" customWidth="1"/>
    <col min="8971" max="8971" width="6.5703125" style="14" customWidth="1"/>
    <col min="8972" max="8972" width="11.42578125" style="14" customWidth="1"/>
    <col min="8973" max="8973" width="6.5703125" style="14" customWidth="1"/>
    <col min="8974" max="8974" width="11" style="14" customWidth="1"/>
    <col min="8975" max="8975" width="9.140625" style="14"/>
    <col min="8976" max="8976" width="0.42578125" style="14" customWidth="1"/>
    <col min="8977" max="8977" width="9.140625" style="14"/>
    <col min="8978" max="8978" width="0.140625" style="14" customWidth="1"/>
    <col min="8979" max="9204" width="9.140625" style="14"/>
    <col min="9205" max="9205" width="14.140625" style="14" customWidth="1"/>
    <col min="9206" max="9216" width="9.140625" style="14"/>
    <col min="9217" max="9217" width="8.5703125" style="14" customWidth="1"/>
    <col min="9218" max="9218" width="10" style="14" customWidth="1"/>
    <col min="9219" max="9219" width="6.5703125" style="14" customWidth="1"/>
    <col min="9220" max="9220" width="8.5703125" style="14" customWidth="1"/>
    <col min="9221" max="9223" width="6.5703125" style="14" customWidth="1"/>
    <col min="9224" max="9224" width="14" style="14" customWidth="1"/>
    <col min="9225" max="9225" width="6.5703125" style="14" customWidth="1"/>
    <col min="9226" max="9226" width="10.7109375" style="14" customWidth="1"/>
    <col min="9227" max="9227" width="6.5703125" style="14" customWidth="1"/>
    <col min="9228" max="9228" width="11.42578125" style="14" customWidth="1"/>
    <col min="9229" max="9229" width="6.5703125" style="14" customWidth="1"/>
    <col min="9230" max="9230" width="11" style="14" customWidth="1"/>
    <col min="9231" max="9231" width="9.140625" style="14"/>
    <col min="9232" max="9232" width="0.42578125" style="14" customWidth="1"/>
    <col min="9233" max="9233" width="9.140625" style="14"/>
    <col min="9234" max="9234" width="0.140625" style="14" customWidth="1"/>
    <col min="9235" max="9460" width="9.140625" style="14"/>
    <col min="9461" max="9461" width="14.140625" style="14" customWidth="1"/>
    <col min="9462" max="9472" width="9.140625" style="14"/>
    <col min="9473" max="9473" width="8.5703125" style="14" customWidth="1"/>
    <col min="9474" max="9474" width="10" style="14" customWidth="1"/>
    <col min="9475" max="9475" width="6.5703125" style="14" customWidth="1"/>
    <col min="9476" max="9476" width="8.5703125" style="14" customWidth="1"/>
    <col min="9477" max="9479" width="6.5703125" style="14" customWidth="1"/>
    <col min="9480" max="9480" width="14" style="14" customWidth="1"/>
    <col min="9481" max="9481" width="6.5703125" style="14" customWidth="1"/>
    <col min="9482" max="9482" width="10.7109375" style="14" customWidth="1"/>
    <col min="9483" max="9483" width="6.5703125" style="14" customWidth="1"/>
    <col min="9484" max="9484" width="11.42578125" style="14" customWidth="1"/>
    <col min="9485" max="9485" width="6.5703125" style="14" customWidth="1"/>
    <col min="9486" max="9486" width="11" style="14" customWidth="1"/>
    <col min="9487" max="9487" width="9.140625" style="14"/>
    <col min="9488" max="9488" width="0.42578125" style="14" customWidth="1"/>
    <col min="9489" max="9489" width="9.140625" style="14"/>
    <col min="9490" max="9490" width="0.140625" style="14" customWidth="1"/>
    <col min="9491" max="9716" width="9.140625" style="14"/>
    <col min="9717" max="9717" width="14.140625" style="14" customWidth="1"/>
    <col min="9718" max="9728" width="9.140625" style="14"/>
    <col min="9729" max="9729" width="8.5703125" style="14" customWidth="1"/>
    <col min="9730" max="9730" width="10" style="14" customWidth="1"/>
    <col min="9731" max="9731" width="6.5703125" style="14" customWidth="1"/>
    <col min="9732" max="9732" width="8.5703125" style="14" customWidth="1"/>
    <col min="9733" max="9735" width="6.5703125" style="14" customWidth="1"/>
    <col min="9736" max="9736" width="14" style="14" customWidth="1"/>
    <col min="9737" max="9737" width="6.5703125" style="14" customWidth="1"/>
    <col min="9738" max="9738" width="10.7109375" style="14" customWidth="1"/>
    <col min="9739" max="9739" width="6.5703125" style="14" customWidth="1"/>
    <col min="9740" max="9740" width="11.42578125" style="14" customWidth="1"/>
    <col min="9741" max="9741" width="6.5703125" style="14" customWidth="1"/>
    <col min="9742" max="9742" width="11" style="14" customWidth="1"/>
    <col min="9743" max="9743" width="9.140625" style="14"/>
    <col min="9744" max="9744" width="0.42578125" style="14" customWidth="1"/>
    <col min="9745" max="9745" width="9.140625" style="14"/>
    <col min="9746" max="9746" width="0.140625" style="14" customWidth="1"/>
    <col min="9747" max="9972" width="9.140625" style="14"/>
    <col min="9973" max="9973" width="14.140625" style="14" customWidth="1"/>
    <col min="9974" max="9984" width="9.140625" style="14"/>
    <col min="9985" max="9985" width="8.5703125" style="14" customWidth="1"/>
    <col min="9986" max="9986" width="10" style="14" customWidth="1"/>
    <col min="9987" max="9987" width="6.5703125" style="14" customWidth="1"/>
    <col min="9988" max="9988" width="8.5703125" style="14" customWidth="1"/>
    <col min="9989" max="9991" width="6.5703125" style="14" customWidth="1"/>
    <col min="9992" max="9992" width="14" style="14" customWidth="1"/>
    <col min="9993" max="9993" width="6.5703125" style="14" customWidth="1"/>
    <col min="9994" max="9994" width="10.7109375" style="14" customWidth="1"/>
    <col min="9995" max="9995" width="6.5703125" style="14" customWidth="1"/>
    <col min="9996" max="9996" width="11.42578125" style="14" customWidth="1"/>
    <col min="9997" max="9997" width="6.5703125" style="14" customWidth="1"/>
    <col min="9998" max="9998" width="11" style="14" customWidth="1"/>
    <col min="9999" max="9999" width="9.140625" style="14"/>
    <col min="10000" max="10000" width="0.42578125" style="14" customWidth="1"/>
    <col min="10001" max="10001" width="9.140625" style="14"/>
    <col min="10002" max="10002" width="0.140625" style="14" customWidth="1"/>
    <col min="10003" max="10228" width="9.140625" style="14"/>
    <col min="10229" max="10229" width="14.140625" style="14" customWidth="1"/>
    <col min="10230" max="10240" width="9.140625" style="14"/>
    <col min="10241" max="10241" width="8.5703125" style="14" customWidth="1"/>
    <col min="10242" max="10242" width="10" style="14" customWidth="1"/>
    <col min="10243" max="10243" width="6.5703125" style="14" customWidth="1"/>
    <col min="10244" max="10244" width="8.5703125" style="14" customWidth="1"/>
    <col min="10245" max="10247" width="6.5703125" style="14" customWidth="1"/>
    <col min="10248" max="10248" width="14" style="14" customWidth="1"/>
    <col min="10249" max="10249" width="6.5703125" style="14" customWidth="1"/>
    <col min="10250" max="10250" width="10.7109375" style="14" customWidth="1"/>
    <col min="10251" max="10251" width="6.5703125" style="14" customWidth="1"/>
    <col min="10252" max="10252" width="11.42578125" style="14" customWidth="1"/>
    <col min="10253" max="10253" width="6.5703125" style="14" customWidth="1"/>
    <col min="10254" max="10254" width="11" style="14" customWidth="1"/>
    <col min="10255" max="10255" width="9.140625" style="14"/>
    <col min="10256" max="10256" width="0.42578125" style="14" customWidth="1"/>
    <col min="10257" max="10257" width="9.140625" style="14"/>
    <col min="10258" max="10258" width="0.140625" style="14" customWidth="1"/>
    <col min="10259" max="10484" width="9.140625" style="14"/>
    <col min="10485" max="10485" width="14.140625" style="14" customWidth="1"/>
    <col min="10486" max="10496" width="9.140625" style="14"/>
    <col min="10497" max="10497" width="8.5703125" style="14" customWidth="1"/>
    <col min="10498" max="10498" width="10" style="14" customWidth="1"/>
    <col min="10499" max="10499" width="6.5703125" style="14" customWidth="1"/>
    <col min="10500" max="10500" width="8.5703125" style="14" customWidth="1"/>
    <col min="10501" max="10503" width="6.5703125" style="14" customWidth="1"/>
    <col min="10504" max="10504" width="14" style="14" customWidth="1"/>
    <col min="10505" max="10505" width="6.5703125" style="14" customWidth="1"/>
    <col min="10506" max="10506" width="10.7109375" style="14" customWidth="1"/>
    <col min="10507" max="10507" width="6.5703125" style="14" customWidth="1"/>
    <col min="10508" max="10508" width="11.42578125" style="14" customWidth="1"/>
    <col min="10509" max="10509" width="6.5703125" style="14" customWidth="1"/>
    <col min="10510" max="10510" width="11" style="14" customWidth="1"/>
    <col min="10511" max="10511" width="9.140625" style="14"/>
    <col min="10512" max="10512" width="0.42578125" style="14" customWidth="1"/>
    <col min="10513" max="10513" width="9.140625" style="14"/>
    <col min="10514" max="10514" width="0.140625" style="14" customWidth="1"/>
    <col min="10515" max="10740" width="9.140625" style="14"/>
    <col min="10741" max="10741" width="14.140625" style="14" customWidth="1"/>
    <col min="10742" max="10752" width="9.140625" style="14"/>
    <col min="10753" max="10753" width="8.5703125" style="14" customWidth="1"/>
    <col min="10754" max="10754" width="10" style="14" customWidth="1"/>
    <col min="10755" max="10755" width="6.5703125" style="14" customWidth="1"/>
    <col min="10756" max="10756" width="8.5703125" style="14" customWidth="1"/>
    <col min="10757" max="10759" width="6.5703125" style="14" customWidth="1"/>
    <col min="10760" max="10760" width="14" style="14" customWidth="1"/>
    <col min="10761" max="10761" width="6.5703125" style="14" customWidth="1"/>
    <col min="10762" max="10762" width="10.7109375" style="14" customWidth="1"/>
    <col min="10763" max="10763" width="6.5703125" style="14" customWidth="1"/>
    <col min="10764" max="10764" width="11.42578125" style="14" customWidth="1"/>
    <col min="10765" max="10765" width="6.5703125" style="14" customWidth="1"/>
    <col min="10766" max="10766" width="11" style="14" customWidth="1"/>
    <col min="10767" max="10767" width="9.140625" style="14"/>
    <col min="10768" max="10768" width="0.42578125" style="14" customWidth="1"/>
    <col min="10769" max="10769" width="9.140625" style="14"/>
    <col min="10770" max="10770" width="0.140625" style="14" customWidth="1"/>
    <col min="10771" max="10996" width="9.140625" style="14"/>
    <col min="10997" max="10997" width="14.140625" style="14" customWidth="1"/>
    <col min="10998" max="11008" width="9.140625" style="14"/>
    <col min="11009" max="11009" width="8.5703125" style="14" customWidth="1"/>
    <col min="11010" max="11010" width="10" style="14" customWidth="1"/>
    <col min="11011" max="11011" width="6.5703125" style="14" customWidth="1"/>
    <col min="11012" max="11012" width="8.5703125" style="14" customWidth="1"/>
    <col min="11013" max="11015" width="6.5703125" style="14" customWidth="1"/>
    <col min="11016" max="11016" width="14" style="14" customWidth="1"/>
    <col min="11017" max="11017" width="6.5703125" style="14" customWidth="1"/>
    <col min="11018" max="11018" width="10.7109375" style="14" customWidth="1"/>
    <col min="11019" max="11019" width="6.5703125" style="14" customWidth="1"/>
    <col min="11020" max="11020" width="11.42578125" style="14" customWidth="1"/>
    <col min="11021" max="11021" width="6.5703125" style="14" customWidth="1"/>
    <col min="11022" max="11022" width="11" style="14" customWidth="1"/>
    <col min="11023" max="11023" width="9.140625" style="14"/>
    <col min="11024" max="11024" width="0.42578125" style="14" customWidth="1"/>
    <col min="11025" max="11025" width="9.140625" style="14"/>
    <col min="11026" max="11026" width="0.140625" style="14" customWidth="1"/>
    <col min="11027" max="11252" width="9.140625" style="14"/>
    <col min="11253" max="11253" width="14.140625" style="14" customWidth="1"/>
    <col min="11254" max="11264" width="9.140625" style="14"/>
    <col min="11265" max="11265" width="8.5703125" style="14" customWidth="1"/>
    <col min="11266" max="11266" width="10" style="14" customWidth="1"/>
    <col min="11267" max="11267" width="6.5703125" style="14" customWidth="1"/>
    <col min="11268" max="11268" width="8.5703125" style="14" customWidth="1"/>
    <col min="11269" max="11271" width="6.5703125" style="14" customWidth="1"/>
    <col min="11272" max="11272" width="14" style="14" customWidth="1"/>
    <col min="11273" max="11273" width="6.5703125" style="14" customWidth="1"/>
    <col min="11274" max="11274" width="10.7109375" style="14" customWidth="1"/>
    <col min="11275" max="11275" width="6.5703125" style="14" customWidth="1"/>
    <col min="11276" max="11276" width="11.42578125" style="14" customWidth="1"/>
    <col min="11277" max="11277" width="6.5703125" style="14" customWidth="1"/>
    <col min="11278" max="11278" width="11" style="14" customWidth="1"/>
    <col min="11279" max="11279" width="9.140625" style="14"/>
    <col min="11280" max="11280" width="0.42578125" style="14" customWidth="1"/>
    <col min="11281" max="11281" width="9.140625" style="14"/>
    <col min="11282" max="11282" width="0.140625" style="14" customWidth="1"/>
    <col min="11283" max="11508" width="9.140625" style="14"/>
    <col min="11509" max="11509" width="14.140625" style="14" customWidth="1"/>
    <col min="11510" max="11520" width="9.140625" style="14"/>
    <col min="11521" max="11521" width="8.5703125" style="14" customWidth="1"/>
    <col min="11522" max="11522" width="10" style="14" customWidth="1"/>
    <col min="11523" max="11523" width="6.5703125" style="14" customWidth="1"/>
    <col min="11524" max="11524" width="8.5703125" style="14" customWidth="1"/>
    <col min="11525" max="11527" width="6.5703125" style="14" customWidth="1"/>
    <col min="11528" max="11528" width="14" style="14" customWidth="1"/>
    <col min="11529" max="11529" width="6.5703125" style="14" customWidth="1"/>
    <col min="11530" max="11530" width="10.7109375" style="14" customWidth="1"/>
    <col min="11531" max="11531" width="6.5703125" style="14" customWidth="1"/>
    <col min="11532" max="11532" width="11.42578125" style="14" customWidth="1"/>
    <col min="11533" max="11533" width="6.5703125" style="14" customWidth="1"/>
    <col min="11534" max="11534" width="11" style="14" customWidth="1"/>
    <col min="11535" max="11535" width="9.140625" style="14"/>
    <col min="11536" max="11536" width="0.42578125" style="14" customWidth="1"/>
    <col min="11537" max="11537" width="9.140625" style="14"/>
    <col min="11538" max="11538" width="0.140625" style="14" customWidth="1"/>
    <col min="11539" max="11764" width="9.140625" style="14"/>
    <col min="11765" max="11765" width="14.140625" style="14" customWidth="1"/>
    <col min="11766" max="11776" width="9.140625" style="14"/>
    <col min="11777" max="11777" width="8.5703125" style="14" customWidth="1"/>
    <col min="11778" max="11778" width="10" style="14" customWidth="1"/>
    <col min="11779" max="11779" width="6.5703125" style="14" customWidth="1"/>
    <col min="11780" max="11780" width="8.5703125" style="14" customWidth="1"/>
    <col min="11781" max="11783" width="6.5703125" style="14" customWidth="1"/>
    <col min="11784" max="11784" width="14" style="14" customWidth="1"/>
    <col min="11785" max="11785" width="6.5703125" style="14" customWidth="1"/>
    <col min="11786" max="11786" width="10.7109375" style="14" customWidth="1"/>
    <col min="11787" max="11787" width="6.5703125" style="14" customWidth="1"/>
    <col min="11788" max="11788" width="11.42578125" style="14" customWidth="1"/>
    <col min="11789" max="11789" width="6.5703125" style="14" customWidth="1"/>
    <col min="11790" max="11790" width="11" style="14" customWidth="1"/>
    <col min="11791" max="11791" width="9.140625" style="14"/>
    <col min="11792" max="11792" width="0.42578125" style="14" customWidth="1"/>
    <col min="11793" max="11793" width="9.140625" style="14"/>
    <col min="11794" max="11794" width="0.140625" style="14" customWidth="1"/>
    <col min="11795" max="12020" width="9.140625" style="14"/>
    <col min="12021" max="12021" width="14.140625" style="14" customWidth="1"/>
    <col min="12022" max="12032" width="9.140625" style="14"/>
    <col min="12033" max="12033" width="8.5703125" style="14" customWidth="1"/>
    <col min="12034" max="12034" width="10" style="14" customWidth="1"/>
    <col min="12035" max="12035" width="6.5703125" style="14" customWidth="1"/>
    <col min="12036" max="12036" width="8.5703125" style="14" customWidth="1"/>
    <col min="12037" max="12039" width="6.5703125" style="14" customWidth="1"/>
    <col min="12040" max="12040" width="14" style="14" customWidth="1"/>
    <col min="12041" max="12041" width="6.5703125" style="14" customWidth="1"/>
    <col min="12042" max="12042" width="10.7109375" style="14" customWidth="1"/>
    <col min="12043" max="12043" width="6.5703125" style="14" customWidth="1"/>
    <col min="12044" max="12044" width="11.42578125" style="14" customWidth="1"/>
    <col min="12045" max="12045" width="6.5703125" style="14" customWidth="1"/>
    <col min="12046" max="12046" width="11" style="14" customWidth="1"/>
    <col min="12047" max="12047" width="9.140625" style="14"/>
    <col min="12048" max="12048" width="0.42578125" style="14" customWidth="1"/>
    <col min="12049" max="12049" width="9.140625" style="14"/>
    <col min="12050" max="12050" width="0.140625" style="14" customWidth="1"/>
    <col min="12051" max="12276" width="9.140625" style="14"/>
    <col min="12277" max="12277" width="14.140625" style="14" customWidth="1"/>
    <col min="12278" max="12288" width="9.140625" style="14"/>
    <col min="12289" max="12289" width="8.5703125" style="14" customWidth="1"/>
    <col min="12290" max="12290" width="10" style="14" customWidth="1"/>
    <col min="12291" max="12291" width="6.5703125" style="14" customWidth="1"/>
    <col min="12292" max="12292" width="8.5703125" style="14" customWidth="1"/>
    <col min="12293" max="12295" width="6.5703125" style="14" customWidth="1"/>
    <col min="12296" max="12296" width="14" style="14" customWidth="1"/>
    <col min="12297" max="12297" width="6.5703125" style="14" customWidth="1"/>
    <col min="12298" max="12298" width="10.7109375" style="14" customWidth="1"/>
    <col min="12299" max="12299" width="6.5703125" style="14" customWidth="1"/>
    <col min="12300" max="12300" width="11.42578125" style="14" customWidth="1"/>
    <col min="12301" max="12301" width="6.5703125" style="14" customWidth="1"/>
    <col min="12302" max="12302" width="11" style="14" customWidth="1"/>
    <col min="12303" max="12303" width="9.140625" style="14"/>
    <col min="12304" max="12304" width="0.42578125" style="14" customWidth="1"/>
    <col min="12305" max="12305" width="9.140625" style="14"/>
    <col min="12306" max="12306" width="0.140625" style="14" customWidth="1"/>
    <col min="12307" max="12532" width="9.140625" style="14"/>
    <col min="12533" max="12533" width="14.140625" style="14" customWidth="1"/>
    <col min="12534" max="12544" width="9.140625" style="14"/>
    <col min="12545" max="12545" width="8.5703125" style="14" customWidth="1"/>
    <col min="12546" max="12546" width="10" style="14" customWidth="1"/>
    <col min="12547" max="12547" width="6.5703125" style="14" customWidth="1"/>
    <col min="12548" max="12548" width="8.5703125" style="14" customWidth="1"/>
    <col min="12549" max="12551" width="6.5703125" style="14" customWidth="1"/>
    <col min="12552" max="12552" width="14" style="14" customWidth="1"/>
    <col min="12553" max="12553" width="6.5703125" style="14" customWidth="1"/>
    <col min="12554" max="12554" width="10.7109375" style="14" customWidth="1"/>
    <col min="12555" max="12555" width="6.5703125" style="14" customWidth="1"/>
    <col min="12556" max="12556" width="11.42578125" style="14" customWidth="1"/>
    <col min="12557" max="12557" width="6.5703125" style="14" customWidth="1"/>
    <col min="12558" max="12558" width="11" style="14" customWidth="1"/>
    <col min="12559" max="12559" width="9.140625" style="14"/>
    <col min="12560" max="12560" width="0.42578125" style="14" customWidth="1"/>
    <col min="12561" max="12561" width="9.140625" style="14"/>
    <col min="12562" max="12562" width="0.140625" style="14" customWidth="1"/>
    <col min="12563" max="12788" width="9.140625" style="14"/>
    <col min="12789" max="12789" width="14.140625" style="14" customWidth="1"/>
    <col min="12790" max="12800" width="9.140625" style="14"/>
    <col min="12801" max="12801" width="8.5703125" style="14" customWidth="1"/>
    <col min="12802" max="12802" width="10" style="14" customWidth="1"/>
    <col min="12803" max="12803" width="6.5703125" style="14" customWidth="1"/>
    <col min="12804" max="12804" width="8.5703125" style="14" customWidth="1"/>
    <col min="12805" max="12807" width="6.5703125" style="14" customWidth="1"/>
    <col min="12808" max="12808" width="14" style="14" customWidth="1"/>
    <col min="12809" max="12809" width="6.5703125" style="14" customWidth="1"/>
    <col min="12810" max="12810" width="10.7109375" style="14" customWidth="1"/>
    <col min="12811" max="12811" width="6.5703125" style="14" customWidth="1"/>
    <col min="12812" max="12812" width="11.42578125" style="14" customWidth="1"/>
    <col min="12813" max="12813" width="6.5703125" style="14" customWidth="1"/>
    <col min="12814" max="12814" width="11" style="14" customWidth="1"/>
    <col min="12815" max="12815" width="9.140625" style="14"/>
    <col min="12816" max="12816" width="0.42578125" style="14" customWidth="1"/>
    <col min="12817" max="12817" width="9.140625" style="14"/>
    <col min="12818" max="12818" width="0.140625" style="14" customWidth="1"/>
    <col min="12819" max="13044" width="9.140625" style="14"/>
    <col min="13045" max="13045" width="14.140625" style="14" customWidth="1"/>
    <col min="13046" max="13056" width="9.140625" style="14"/>
    <col min="13057" max="13057" width="8.5703125" style="14" customWidth="1"/>
    <col min="13058" max="13058" width="10" style="14" customWidth="1"/>
    <col min="13059" max="13059" width="6.5703125" style="14" customWidth="1"/>
    <col min="13060" max="13060" width="8.5703125" style="14" customWidth="1"/>
    <col min="13061" max="13063" width="6.5703125" style="14" customWidth="1"/>
    <col min="13064" max="13064" width="14" style="14" customWidth="1"/>
    <col min="13065" max="13065" width="6.5703125" style="14" customWidth="1"/>
    <col min="13066" max="13066" width="10.7109375" style="14" customWidth="1"/>
    <col min="13067" max="13067" width="6.5703125" style="14" customWidth="1"/>
    <col min="13068" max="13068" width="11.42578125" style="14" customWidth="1"/>
    <col min="13069" max="13069" width="6.5703125" style="14" customWidth="1"/>
    <col min="13070" max="13070" width="11" style="14" customWidth="1"/>
    <col min="13071" max="13071" width="9.140625" style="14"/>
    <col min="13072" max="13072" width="0.42578125" style="14" customWidth="1"/>
    <col min="13073" max="13073" width="9.140625" style="14"/>
    <col min="13074" max="13074" width="0.140625" style="14" customWidth="1"/>
    <col min="13075" max="13300" width="9.140625" style="14"/>
    <col min="13301" max="13301" width="14.140625" style="14" customWidth="1"/>
    <col min="13302" max="13312" width="9.140625" style="14"/>
    <col min="13313" max="13313" width="8.5703125" style="14" customWidth="1"/>
    <col min="13314" max="13314" width="10" style="14" customWidth="1"/>
    <col min="13315" max="13315" width="6.5703125" style="14" customWidth="1"/>
    <col min="13316" max="13316" width="8.5703125" style="14" customWidth="1"/>
    <col min="13317" max="13319" width="6.5703125" style="14" customWidth="1"/>
    <col min="13320" max="13320" width="14" style="14" customWidth="1"/>
    <col min="13321" max="13321" width="6.5703125" style="14" customWidth="1"/>
    <col min="13322" max="13322" width="10.7109375" style="14" customWidth="1"/>
    <col min="13323" max="13323" width="6.5703125" style="14" customWidth="1"/>
    <col min="13324" max="13324" width="11.42578125" style="14" customWidth="1"/>
    <col min="13325" max="13325" width="6.5703125" style="14" customWidth="1"/>
    <col min="13326" max="13326" width="11" style="14" customWidth="1"/>
    <col min="13327" max="13327" width="9.140625" style="14"/>
    <col min="13328" max="13328" width="0.42578125" style="14" customWidth="1"/>
    <col min="13329" max="13329" width="9.140625" style="14"/>
    <col min="13330" max="13330" width="0.140625" style="14" customWidth="1"/>
    <col min="13331" max="13556" width="9.140625" style="14"/>
    <col min="13557" max="13557" width="14.140625" style="14" customWidth="1"/>
    <col min="13558" max="13568" width="9.140625" style="14"/>
    <col min="13569" max="13569" width="8.5703125" style="14" customWidth="1"/>
    <col min="13570" max="13570" width="10" style="14" customWidth="1"/>
    <col min="13571" max="13571" width="6.5703125" style="14" customWidth="1"/>
    <col min="13572" max="13572" width="8.5703125" style="14" customWidth="1"/>
    <col min="13573" max="13575" width="6.5703125" style="14" customWidth="1"/>
    <col min="13576" max="13576" width="14" style="14" customWidth="1"/>
    <col min="13577" max="13577" width="6.5703125" style="14" customWidth="1"/>
    <col min="13578" max="13578" width="10.7109375" style="14" customWidth="1"/>
    <col min="13579" max="13579" width="6.5703125" style="14" customWidth="1"/>
    <col min="13580" max="13580" width="11.42578125" style="14" customWidth="1"/>
    <col min="13581" max="13581" width="6.5703125" style="14" customWidth="1"/>
    <col min="13582" max="13582" width="11" style="14" customWidth="1"/>
    <col min="13583" max="13583" width="9.140625" style="14"/>
    <col min="13584" max="13584" width="0.42578125" style="14" customWidth="1"/>
    <col min="13585" max="13585" width="9.140625" style="14"/>
    <col min="13586" max="13586" width="0.140625" style="14" customWidth="1"/>
    <col min="13587" max="13812" width="9.140625" style="14"/>
    <col min="13813" max="13813" width="14.140625" style="14" customWidth="1"/>
    <col min="13814" max="13824" width="9.140625" style="14"/>
    <col min="13825" max="13825" width="8.5703125" style="14" customWidth="1"/>
    <col min="13826" max="13826" width="10" style="14" customWidth="1"/>
    <col min="13827" max="13827" width="6.5703125" style="14" customWidth="1"/>
    <col min="13828" max="13828" width="8.5703125" style="14" customWidth="1"/>
    <col min="13829" max="13831" width="6.5703125" style="14" customWidth="1"/>
    <col min="13832" max="13832" width="14" style="14" customWidth="1"/>
    <col min="13833" max="13833" width="6.5703125" style="14" customWidth="1"/>
    <col min="13834" max="13834" width="10.7109375" style="14" customWidth="1"/>
    <col min="13835" max="13835" width="6.5703125" style="14" customWidth="1"/>
    <col min="13836" max="13836" width="11.42578125" style="14" customWidth="1"/>
    <col min="13837" max="13837" width="6.5703125" style="14" customWidth="1"/>
    <col min="13838" max="13838" width="11" style="14" customWidth="1"/>
    <col min="13839" max="13839" width="9.140625" style="14"/>
    <col min="13840" max="13840" width="0.42578125" style="14" customWidth="1"/>
    <col min="13841" max="13841" width="9.140625" style="14"/>
    <col min="13842" max="13842" width="0.140625" style="14" customWidth="1"/>
    <col min="13843" max="14068" width="9.140625" style="14"/>
    <col min="14069" max="14069" width="14.140625" style="14" customWidth="1"/>
    <col min="14070" max="14080" width="9.140625" style="14"/>
    <col min="14081" max="14081" width="8.5703125" style="14" customWidth="1"/>
    <col min="14082" max="14082" width="10" style="14" customWidth="1"/>
    <col min="14083" max="14083" width="6.5703125" style="14" customWidth="1"/>
    <col min="14084" max="14084" width="8.5703125" style="14" customWidth="1"/>
    <col min="14085" max="14087" width="6.5703125" style="14" customWidth="1"/>
    <col min="14088" max="14088" width="14" style="14" customWidth="1"/>
    <col min="14089" max="14089" width="6.5703125" style="14" customWidth="1"/>
    <col min="14090" max="14090" width="10.7109375" style="14" customWidth="1"/>
    <col min="14091" max="14091" width="6.5703125" style="14" customWidth="1"/>
    <col min="14092" max="14092" width="11.42578125" style="14" customWidth="1"/>
    <col min="14093" max="14093" width="6.5703125" style="14" customWidth="1"/>
    <col min="14094" max="14094" width="11" style="14" customWidth="1"/>
    <col min="14095" max="14095" width="9.140625" style="14"/>
    <col min="14096" max="14096" width="0.42578125" style="14" customWidth="1"/>
    <col min="14097" max="14097" width="9.140625" style="14"/>
    <col min="14098" max="14098" width="0.140625" style="14" customWidth="1"/>
    <col min="14099" max="14324" width="9.140625" style="14"/>
    <col min="14325" max="14325" width="14.140625" style="14" customWidth="1"/>
    <col min="14326" max="14336" width="9.140625" style="14"/>
    <col min="14337" max="14337" width="8.5703125" style="14" customWidth="1"/>
    <col min="14338" max="14338" width="10" style="14" customWidth="1"/>
    <col min="14339" max="14339" width="6.5703125" style="14" customWidth="1"/>
    <col min="14340" max="14340" width="8.5703125" style="14" customWidth="1"/>
    <col min="14341" max="14343" width="6.5703125" style="14" customWidth="1"/>
    <col min="14344" max="14344" width="14" style="14" customWidth="1"/>
    <col min="14345" max="14345" width="6.5703125" style="14" customWidth="1"/>
    <col min="14346" max="14346" width="10.7109375" style="14" customWidth="1"/>
    <col min="14347" max="14347" width="6.5703125" style="14" customWidth="1"/>
    <col min="14348" max="14348" width="11.42578125" style="14" customWidth="1"/>
    <col min="14349" max="14349" width="6.5703125" style="14" customWidth="1"/>
    <col min="14350" max="14350" width="11" style="14" customWidth="1"/>
    <col min="14351" max="14351" width="9.140625" style="14"/>
    <col min="14352" max="14352" width="0.42578125" style="14" customWidth="1"/>
    <col min="14353" max="14353" width="9.140625" style="14"/>
    <col min="14354" max="14354" width="0.140625" style="14" customWidth="1"/>
    <col min="14355" max="14580" width="9.140625" style="14"/>
    <col min="14581" max="14581" width="14.140625" style="14" customWidth="1"/>
    <col min="14582" max="14592" width="9.140625" style="14"/>
    <col min="14593" max="14593" width="8.5703125" style="14" customWidth="1"/>
    <col min="14594" max="14594" width="10" style="14" customWidth="1"/>
    <col min="14595" max="14595" width="6.5703125" style="14" customWidth="1"/>
    <col min="14596" max="14596" width="8.5703125" style="14" customWidth="1"/>
    <col min="14597" max="14599" width="6.5703125" style="14" customWidth="1"/>
    <col min="14600" max="14600" width="14" style="14" customWidth="1"/>
    <col min="14601" max="14601" width="6.5703125" style="14" customWidth="1"/>
    <col min="14602" max="14602" width="10.7109375" style="14" customWidth="1"/>
    <col min="14603" max="14603" width="6.5703125" style="14" customWidth="1"/>
    <col min="14604" max="14604" width="11.42578125" style="14" customWidth="1"/>
    <col min="14605" max="14605" width="6.5703125" style="14" customWidth="1"/>
    <col min="14606" max="14606" width="11" style="14" customWidth="1"/>
    <col min="14607" max="14607" width="9.140625" style="14"/>
    <col min="14608" max="14608" width="0.42578125" style="14" customWidth="1"/>
    <col min="14609" max="14609" width="9.140625" style="14"/>
    <col min="14610" max="14610" width="0.140625" style="14" customWidth="1"/>
    <col min="14611" max="14836" width="9.140625" style="14"/>
    <col min="14837" max="14837" width="14.140625" style="14" customWidth="1"/>
    <col min="14838" max="14848" width="9.140625" style="14"/>
    <col min="14849" max="14849" width="8.5703125" style="14" customWidth="1"/>
    <col min="14850" max="14850" width="10" style="14" customWidth="1"/>
    <col min="14851" max="14851" width="6.5703125" style="14" customWidth="1"/>
    <col min="14852" max="14852" width="8.5703125" style="14" customWidth="1"/>
    <col min="14853" max="14855" width="6.5703125" style="14" customWidth="1"/>
    <col min="14856" max="14856" width="14" style="14" customWidth="1"/>
    <col min="14857" max="14857" width="6.5703125" style="14" customWidth="1"/>
    <col min="14858" max="14858" width="10.7109375" style="14" customWidth="1"/>
    <col min="14859" max="14859" width="6.5703125" style="14" customWidth="1"/>
    <col min="14860" max="14860" width="11.42578125" style="14" customWidth="1"/>
    <col min="14861" max="14861" width="6.5703125" style="14" customWidth="1"/>
    <col min="14862" max="14862" width="11" style="14" customWidth="1"/>
    <col min="14863" max="14863" width="9.140625" style="14"/>
    <col min="14864" max="14864" width="0.42578125" style="14" customWidth="1"/>
    <col min="14865" max="14865" width="9.140625" style="14"/>
    <col min="14866" max="14866" width="0.140625" style="14" customWidth="1"/>
    <col min="14867" max="15092" width="9.140625" style="14"/>
    <col min="15093" max="15093" width="14.140625" style="14" customWidth="1"/>
    <col min="15094" max="15104" width="9.140625" style="14"/>
    <col min="15105" max="15105" width="8.5703125" style="14" customWidth="1"/>
    <col min="15106" max="15106" width="10" style="14" customWidth="1"/>
    <col min="15107" max="15107" width="6.5703125" style="14" customWidth="1"/>
    <col min="15108" max="15108" width="8.5703125" style="14" customWidth="1"/>
    <col min="15109" max="15111" width="6.5703125" style="14" customWidth="1"/>
    <col min="15112" max="15112" width="14" style="14" customWidth="1"/>
    <col min="15113" max="15113" width="6.5703125" style="14" customWidth="1"/>
    <col min="15114" max="15114" width="10.7109375" style="14" customWidth="1"/>
    <col min="15115" max="15115" width="6.5703125" style="14" customWidth="1"/>
    <col min="15116" max="15116" width="11.42578125" style="14" customWidth="1"/>
    <col min="15117" max="15117" width="6.5703125" style="14" customWidth="1"/>
    <col min="15118" max="15118" width="11" style="14" customWidth="1"/>
    <col min="15119" max="15119" width="9.140625" style="14"/>
    <col min="15120" max="15120" width="0.42578125" style="14" customWidth="1"/>
    <col min="15121" max="15121" width="9.140625" style="14"/>
    <col min="15122" max="15122" width="0.140625" style="14" customWidth="1"/>
    <col min="15123" max="15348" width="9.140625" style="14"/>
    <col min="15349" max="15349" width="14.140625" style="14" customWidth="1"/>
    <col min="15350" max="15360" width="9.140625" style="14"/>
    <col min="15361" max="15361" width="8.5703125" style="14" customWidth="1"/>
    <col min="15362" max="15362" width="10" style="14" customWidth="1"/>
    <col min="15363" max="15363" width="6.5703125" style="14" customWidth="1"/>
    <col min="15364" max="15364" width="8.5703125" style="14" customWidth="1"/>
    <col min="15365" max="15367" width="6.5703125" style="14" customWidth="1"/>
    <col min="15368" max="15368" width="14" style="14" customWidth="1"/>
    <col min="15369" max="15369" width="6.5703125" style="14" customWidth="1"/>
    <col min="15370" max="15370" width="10.7109375" style="14" customWidth="1"/>
    <col min="15371" max="15371" width="6.5703125" style="14" customWidth="1"/>
    <col min="15372" max="15372" width="11.42578125" style="14" customWidth="1"/>
    <col min="15373" max="15373" width="6.5703125" style="14" customWidth="1"/>
    <col min="15374" max="15374" width="11" style="14" customWidth="1"/>
    <col min="15375" max="15375" width="9.140625" style="14"/>
    <col min="15376" max="15376" width="0.42578125" style="14" customWidth="1"/>
    <col min="15377" max="15377" width="9.140625" style="14"/>
    <col min="15378" max="15378" width="0.140625" style="14" customWidth="1"/>
    <col min="15379" max="15604" width="9.140625" style="14"/>
    <col min="15605" max="15605" width="14.140625" style="14" customWidth="1"/>
    <col min="15606" max="15616" width="9.140625" style="14"/>
    <col min="15617" max="15617" width="8.5703125" style="14" customWidth="1"/>
    <col min="15618" max="15618" width="10" style="14" customWidth="1"/>
    <col min="15619" max="15619" width="6.5703125" style="14" customWidth="1"/>
    <col min="15620" max="15620" width="8.5703125" style="14" customWidth="1"/>
    <col min="15621" max="15623" width="6.5703125" style="14" customWidth="1"/>
    <col min="15624" max="15624" width="14" style="14" customWidth="1"/>
    <col min="15625" max="15625" width="6.5703125" style="14" customWidth="1"/>
    <col min="15626" max="15626" width="10.7109375" style="14" customWidth="1"/>
    <col min="15627" max="15627" width="6.5703125" style="14" customWidth="1"/>
    <col min="15628" max="15628" width="11.42578125" style="14" customWidth="1"/>
    <col min="15629" max="15629" width="6.5703125" style="14" customWidth="1"/>
    <col min="15630" max="15630" width="11" style="14" customWidth="1"/>
    <col min="15631" max="15631" width="9.140625" style="14"/>
    <col min="15632" max="15632" width="0.42578125" style="14" customWidth="1"/>
    <col min="15633" max="15633" width="9.140625" style="14"/>
    <col min="15634" max="15634" width="0.140625" style="14" customWidth="1"/>
    <col min="15635" max="15860" width="9.140625" style="14"/>
    <col min="15861" max="15861" width="14.140625" style="14" customWidth="1"/>
    <col min="15862" max="15872" width="9.140625" style="14"/>
    <col min="15873" max="15873" width="8.5703125" style="14" customWidth="1"/>
    <col min="15874" max="15874" width="10" style="14" customWidth="1"/>
    <col min="15875" max="15875" width="6.5703125" style="14" customWidth="1"/>
    <col min="15876" max="15876" width="8.5703125" style="14" customWidth="1"/>
    <col min="15877" max="15879" width="6.5703125" style="14" customWidth="1"/>
    <col min="15880" max="15880" width="14" style="14" customWidth="1"/>
    <col min="15881" max="15881" width="6.5703125" style="14" customWidth="1"/>
    <col min="15882" max="15882" width="10.7109375" style="14" customWidth="1"/>
    <col min="15883" max="15883" width="6.5703125" style="14" customWidth="1"/>
    <col min="15884" max="15884" width="11.42578125" style="14" customWidth="1"/>
    <col min="15885" max="15885" width="6.5703125" style="14" customWidth="1"/>
    <col min="15886" max="15886" width="11" style="14" customWidth="1"/>
    <col min="15887" max="15887" width="9.140625" style="14"/>
    <col min="15888" max="15888" width="0.42578125" style="14" customWidth="1"/>
    <col min="15889" max="15889" width="9.140625" style="14"/>
    <col min="15890" max="15890" width="0.140625" style="14" customWidth="1"/>
    <col min="15891" max="16116" width="9.140625" style="14"/>
    <col min="16117" max="16117" width="14.140625" style="14" customWidth="1"/>
    <col min="16118" max="16128" width="9.140625" style="14"/>
    <col min="16129" max="16129" width="8.5703125" style="14" customWidth="1"/>
    <col min="16130" max="16130" width="10" style="14" customWidth="1"/>
    <col min="16131" max="16131" width="6.5703125" style="14" customWidth="1"/>
    <col min="16132" max="16132" width="8.5703125" style="14" customWidth="1"/>
    <col min="16133" max="16135" width="6.5703125" style="14" customWidth="1"/>
    <col min="16136" max="16136" width="14" style="14" customWidth="1"/>
    <col min="16137" max="16137" width="6.5703125" style="14" customWidth="1"/>
    <col min="16138" max="16138" width="10.7109375" style="14" customWidth="1"/>
    <col min="16139" max="16139" width="6.5703125" style="14" customWidth="1"/>
    <col min="16140" max="16140" width="11.42578125" style="14" customWidth="1"/>
    <col min="16141" max="16141" width="6.5703125" style="14" customWidth="1"/>
    <col min="16142" max="16142" width="11" style="14" customWidth="1"/>
    <col min="16143" max="16143" width="9.140625" style="14"/>
    <col min="16144" max="16144" width="0.42578125" style="14" customWidth="1"/>
    <col min="16145" max="16145" width="9.140625" style="14"/>
    <col min="16146" max="16146" width="0.140625" style="14" customWidth="1"/>
    <col min="16147" max="16372" width="9.140625" style="14"/>
    <col min="16373" max="16373" width="14.140625" style="14" customWidth="1"/>
    <col min="16374" max="16384" width="9.140625" style="14"/>
  </cols>
  <sheetData>
    <row r="1" spans="1:18" ht="18" customHeight="1" thickBot="1" x14ac:dyDescent="0.3">
      <c r="A1" s="449" t="s">
        <v>425</v>
      </c>
      <c r="B1" s="449"/>
      <c r="C1" s="449"/>
      <c r="D1" s="449"/>
      <c r="E1" s="449"/>
      <c r="F1" s="449"/>
      <c r="G1" s="449"/>
      <c r="H1" s="449"/>
      <c r="I1" s="449"/>
      <c r="J1" s="449"/>
      <c r="K1" s="449"/>
      <c r="L1" s="449"/>
      <c r="M1" s="449"/>
      <c r="N1" s="449"/>
    </row>
    <row r="2" spans="1:18" s="15" customFormat="1" ht="27" customHeight="1" x14ac:dyDescent="0.25">
      <c r="A2" s="450" t="s">
        <v>143</v>
      </c>
      <c r="B2" s="450"/>
      <c r="C2" s="450"/>
      <c r="D2" s="450"/>
      <c r="E2" s="450" t="s">
        <v>395</v>
      </c>
      <c r="F2" s="450"/>
      <c r="G2" s="450"/>
      <c r="H2" s="450"/>
      <c r="I2" s="802" t="s">
        <v>301</v>
      </c>
      <c r="J2" s="802"/>
      <c r="K2" s="802"/>
      <c r="L2" s="802"/>
      <c r="M2" s="802"/>
      <c r="N2" s="802"/>
    </row>
    <row r="3" spans="1:18" s="15" customFormat="1" ht="12.75" customHeight="1" x14ac:dyDescent="0.25">
      <c r="A3" s="803" t="s">
        <v>435</v>
      </c>
      <c r="B3" s="803"/>
      <c r="C3" s="803"/>
      <c r="D3" s="803"/>
      <c r="E3" s="453" t="s">
        <v>396</v>
      </c>
      <c r="F3" s="453"/>
      <c r="G3" s="453"/>
      <c r="H3" s="453"/>
      <c r="I3" s="454" t="s">
        <v>302</v>
      </c>
      <c r="J3" s="454"/>
      <c r="K3" s="454"/>
      <c r="L3" s="454"/>
      <c r="M3" s="454"/>
      <c r="N3" s="454"/>
    </row>
    <row r="4" spans="1:18" s="15" customFormat="1" ht="34.5" customHeight="1" x14ac:dyDescent="0.25">
      <c r="A4" s="803"/>
      <c r="B4" s="803"/>
      <c r="C4" s="803"/>
      <c r="D4" s="803"/>
      <c r="E4" s="453"/>
      <c r="F4" s="453"/>
      <c r="G4" s="453"/>
      <c r="H4" s="453"/>
      <c r="I4" s="454"/>
      <c r="J4" s="454"/>
      <c r="K4" s="454"/>
      <c r="L4" s="454"/>
      <c r="M4" s="454"/>
      <c r="N4" s="454"/>
    </row>
    <row r="5" spans="1:18" s="15" customFormat="1" ht="21.75" customHeight="1" x14ac:dyDescent="0.25">
      <c r="A5" s="458" t="s">
        <v>148</v>
      </c>
      <c r="B5" s="458"/>
      <c r="C5" s="458"/>
      <c r="D5" s="453" t="s">
        <v>396</v>
      </c>
      <c r="E5" s="453"/>
      <c r="F5" s="453"/>
      <c r="G5" s="453"/>
      <c r="H5" s="453"/>
      <c r="I5" s="804" t="s">
        <v>39</v>
      </c>
      <c r="J5" s="804"/>
      <c r="K5" s="804"/>
      <c r="L5" s="804"/>
      <c r="M5" s="804"/>
      <c r="N5" s="804"/>
    </row>
    <row r="6" spans="1:18" s="15" customFormat="1" ht="21.75" customHeight="1" x14ac:dyDescent="0.25">
      <c r="A6" s="458"/>
      <c r="B6" s="458"/>
      <c r="C6" s="458"/>
      <c r="D6" s="453"/>
      <c r="E6" s="453"/>
      <c r="F6" s="453"/>
      <c r="G6" s="453"/>
      <c r="H6" s="453"/>
      <c r="I6" s="805">
        <v>2017</v>
      </c>
      <c r="J6" s="805"/>
      <c r="K6" s="805">
        <v>2018</v>
      </c>
      <c r="L6" s="805"/>
      <c r="M6" s="805">
        <v>2019</v>
      </c>
      <c r="N6" s="805"/>
    </row>
    <row r="7" spans="1:18" ht="35.25" customHeight="1" x14ac:dyDescent="0.25">
      <c r="A7" s="465" t="s">
        <v>4</v>
      </c>
      <c r="B7" s="465"/>
      <c r="C7" s="806" t="s">
        <v>436</v>
      </c>
      <c r="D7" s="806"/>
      <c r="E7" s="806"/>
      <c r="F7" s="806"/>
      <c r="G7" s="806"/>
      <c r="H7" s="806"/>
      <c r="I7" s="806"/>
      <c r="J7" s="806"/>
      <c r="K7" s="806"/>
      <c r="L7" s="806"/>
      <c r="M7" s="806"/>
      <c r="N7" s="806"/>
      <c r="O7" s="455"/>
      <c r="P7" s="455"/>
    </row>
    <row r="8" spans="1:18" ht="38.25" customHeight="1" x14ac:dyDescent="0.25">
      <c r="A8" s="456" t="s">
        <v>41</v>
      </c>
      <c r="B8" s="456"/>
      <c r="C8" s="470" t="s">
        <v>437</v>
      </c>
      <c r="D8" s="470"/>
      <c r="E8" s="470"/>
      <c r="F8" s="470"/>
      <c r="G8" s="470"/>
      <c r="H8" s="470"/>
      <c r="I8" s="470"/>
      <c r="J8" s="470"/>
      <c r="K8" s="470"/>
      <c r="L8" s="470"/>
      <c r="M8" s="470"/>
      <c r="N8" s="470"/>
      <c r="R8" s="16"/>
    </row>
    <row r="9" spans="1:18" ht="38.25" hidden="1" customHeight="1" x14ac:dyDescent="0.25">
      <c r="A9" s="456"/>
      <c r="B9" s="456"/>
      <c r="C9" s="470"/>
      <c r="D9" s="470"/>
      <c r="E9" s="470"/>
      <c r="F9" s="470"/>
      <c r="G9" s="470"/>
      <c r="H9" s="470"/>
      <c r="I9" s="470"/>
      <c r="J9" s="470"/>
      <c r="K9" s="470"/>
      <c r="L9" s="470"/>
      <c r="M9" s="470"/>
      <c r="N9" s="470"/>
      <c r="R9" s="16"/>
    </row>
    <row r="10" spans="1:18" ht="19.5" customHeight="1" x14ac:dyDescent="0.25">
      <c r="A10" s="471" t="s">
        <v>150</v>
      </c>
      <c r="B10" s="471"/>
      <c r="C10" s="472" t="s">
        <v>438</v>
      </c>
      <c r="D10" s="472"/>
      <c r="E10" s="472"/>
      <c r="F10" s="472"/>
      <c r="G10" s="472"/>
      <c r="H10" s="472"/>
      <c r="I10" s="472"/>
      <c r="J10" s="472"/>
      <c r="K10" s="472"/>
      <c r="L10" s="472"/>
      <c r="M10" s="472"/>
      <c r="N10" s="472"/>
    </row>
    <row r="11" spans="1:18" ht="19.5" customHeight="1" x14ac:dyDescent="0.25">
      <c r="A11" s="471"/>
      <c r="B11" s="471"/>
      <c r="C11" s="472"/>
      <c r="D11" s="472"/>
      <c r="E11" s="472"/>
      <c r="F11" s="472"/>
      <c r="G11" s="472"/>
      <c r="H11" s="472"/>
      <c r="I11" s="472"/>
      <c r="J11" s="472"/>
      <c r="K11" s="472"/>
      <c r="L11" s="472"/>
      <c r="M11" s="472"/>
      <c r="N11" s="472"/>
    </row>
    <row r="12" spans="1:18" ht="1.5" customHeight="1" x14ac:dyDescent="0.25">
      <c r="A12" s="471"/>
      <c r="B12" s="471"/>
      <c r="C12" s="472"/>
      <c r="D12" s="472"/>
      <c r="E12" s="472"/>
      <c r="F12" s="472"/>
      <c r="G12" s="472"/>
      <c r="H12" s="472"/>
      <c r="I12" s="472"/>
      <c r="J12" s="472"/>
      <c r="K12" s="472"/>
      <c r="L12" s="472"/>
      <c r="M12" s="472"/>
      <c r="N12" s="472"/>
    </row>
    <row r="13" spans="1:18" ht="15.75" hidden="1" customHeight="1" x14ac:dyDescent="0.25">
      <c r="A13" s="471"/>
      <c r="B13" s="471"/>
      <c r="C13" s="472"/>
      <c r="D13" s="472"/>
      <c r="E13" s="472"/>
      <c r="F13" s="472"/>
      <c r="G13" s="472"/>
      <c r="H13" s="472"/>
      <c r="I13" s="472"/>
      <c r="J13" s="472"/>
      <c r="K13" s="472"/>
      <c r="L13" s="472"/>
      <c r="M13" s="472"/>
      <c r="N13" s="472"/>
    </row>
    <row r="14" spans="1:18" ht="18.75" hidden="1" customHeight="1" x14ac:dyDescent="0.25">
      <c r="A14" s="471"/>
      <c r="B14" s="471"/>
      <c r="C14" s="472"/>
      <c r="D14" s="472"/>
      <c r="E14" s="472"/>
      <c r="F14" s="472"/>
      <c r="G14" s="472"/>
      <c r="H14" s="472"/>
      <c r="I14" s="472"/>
      <c r="J14" s="472"/>
      <c r="K14" s="472"/>
      <c r="L14" s="472"/>
      <c r="M14" s="472"/>
      <c r="N14" s="472"/>
    </row>
    <row r="15" spans="1:18" ht="16.5" hidden="1" customHeight="1" x14ac:dyDescent="0.25">
      <c r="A15" s="471"/>
      <c r="B15" s="471"/>
      <c r="C15" s="472"/>
      <c r="D15" s="472"/>
      <c r="E15" s="472"/>
      <c r="F15" s="472"/>
      <c r="G15" s="472"/>
      <c r="H15" s="472"/>
      <c r="I15" s="472"/>
      <c r="J15" s="472"/>
      <c r="K15" s="472"/>
      <c r="L15" s="472"/>
      <c r="M15" s="472"/>
      <c r="N15" s="472"/>
    </row>
    <row r="16" spans="1:18" ht="23.25" hidden="1" customHeight="1" x14ac:dyDescent="0.25">
      <c r="A16" s="471"/>
      <c r="B16" s="471"/>
      <c r="C16" s="472"/>
      <c r="D16" s="472"/>
      <c r="E16" s="472"/>
      <c r="F16" s="472"/>
      <c r="G16" s="472"/>
      <c r="H16" s="472"/>
      <c r="I16" s="472"/>
      <c r="J16" s="472"/>
      <c r="K16" s="472"/>
      <c r="L16" s="472"/>
      <c r="M16" s="472"/>
      <c r="N16" s="472"/>
    </row>
    <row r="17" spans="1:256" ht="20.25" hidden="1" customHeight="1" x14ac:dyDescent="0.25">
      <c r="A17" s="471"/>
      <c r="B17" s="471"/>
      <c r="C17" s="472"/>
      <c r="D17" s="472"/>
      <c r="E17" s="472"/>
      <c r="F17" s="472"/>
      <c r="G17" s="472"/>
      <c r="H17" s="472"/>
      <c r="I17" s="472"/>
      <c r="J17" s="472"/>
      <c r="K17" s="472"/>
      <c r="L17" s="472"/>
      <c r="M17" s="472"/>
      <c r="N17" s="472"/>
    </row>
    <row r="18" spans="1:256" ht="13.5" hidden="1" customHeight="1" x14ac:dyDescent="0.25">
      <c r="A18" s="471"/>
      <c r="B18" s="471"/>
      <c r="C18" s="472"/>
      <c r="D18" s="472"/>
      <c r="E18" s="472"/>
      <c r="F18" s="472"/>
      <c r="G18" s="472"/>
      <c r="H18" s="472"/>
      <c r="I18" s="472"/>
      <c r="J18" s="472"/>
      <c r="K18" s="472"/>
      <c r="L18" s="472"/>
      <c r="M18" s="472"/>
      <c r="N18" s="472"/>
    </row>
    <row r="19" spans="1:256" ht="13.5" hidden="1" customHeight="1" x14ac:dyDescent="0.25">
      <c r="A19" s="471"/>
      <c r="B19" s="471"/>
      <c r="C19" s="472"/>
      <c r="D19" s="472"/>
      <c r="E19" s="472"/>
      <c r="F19" s="472"/>
      <c r="G19" s="472"/>
      <c r="H19" s="472"/>
      <c r="I19" s="472"/>
      <c r="J19" s="472"/>
      <c r="K19" s="472"/>
      <c r="L19" s="472"/>
      <c r="M19" s="472"/>
      <c r="N19" s="472"/>
    </row>
    <row r="20" spans="1:256" ht="13.5" hidden="1" customHeight="1" x14ac:dyDescent="0.25">
      <c r="A20" s="471"/>
      <c r="B20" s="471"/>
      <c r="C20" s="472"/>
      <c r="D20" s="472"/>
      <c r="E20" s="472"/>
      <c r="F20" s="472"/>
      <c r="G20" s="472"/>
      <c r="H20" s="472"/>
      <c r="I20" s="472"/>
      <c r="J20" s="472"/>
      <c r="K20" s="472"/>
      <c r="L20" s="472"/>
      <c r="M20" s="472"/>
      <c r="N20" s="472"/>
    </row>
    <row r="21" spans="1:256" ht="13.5" hidden="1" customHeight="1" x14ac:dyDescent="0.25">
      <c r="A21" s="471"/>
      <c r="B21" s="471"/>
      <c r="C21" s="472"/>
      <c r="D21" s="472"/>
      <c r="E21" s="472"/>
      <c r="F21" s="472"/>
      <c r="G21" s="472"/>
      <c r="H21" s="472"/>
      <c r="I21" s="472"/>
      <c r="J21" s="472"/>
      <c r="K21" s="472"/>
      <c r="L21" s="472"/>
      <c r="M21" s="472"/>
      <c r="N21" s="472"/>
    </row>
    <row r="22" spans="1:256" ht="13.5" hidden="1" customHeight="1" x14ac:dyDescent="0.25">
      <c r="A22" s="471"/>
      <c r="B22" s="471"/>
      <c r="C22" s="472"/>
      <c r="D22" s="472"/>
      <c r="E22" s="472"/>
      <c r="F22" s="472"/>
      <c r="G22" s="472"/>
      <c r="H22" s="472"/>
      <c r="I22" s="472"/>
      <c r="J22" s="472"/>
      <c r="K22" s="472"/>
      <c r="L22" s="472"/>
      <c r="M22" s="472"/>
      <c r="N22" s="472"/>
    </row>
    <row r="23" spans="1:256" s="18" customFormat="1" ht="18.75" customHeight="1" x14ac:dyDescent="0.25">
      <c r="A23" s="462" t="s">
        <v>43</v>
      </c>
      <c r="B23" s="462"/>
      <c r="C23" s="462"/>
      <c r="D23" s="462"/>
      <c r="E23" s="462"/>
      <c r="F23" s="462"/>
      <c r="G23" s="462"/>
      <c r="H23" s="462"/>
      <c r="I23" s="462"/>
      <c r="J23" s="462"/>
      <c r="K23" s="462"/>
      <c r="L23" s="462"/>
      <c r="M23" s="462"/>
      <c r="N23" s="462"/>
      <c r="O23" s="14"/>
      <c r="P23" s="14"/>
      <c r="Q23" s="14"/>
      <c r="R23" s="77"/>
      <c r="S23" s="77"/>
      <c r="T23" s="77"/>
      <c r="U23" s="77"/>
      <c r="V23" s="77"/>
      <c r="W23" s="77"/>
      <c r="X23" s="77"/>
      <c r="Y23" s="77"/>
      <c r="Z23" s="77"/>
      <c r="AA23" s="77"/>
      <c r="AB23" s="77"/>
      <c r="AC23" s="77"/>
      <c r="FK23" s="14"/>
      <c r="FL23" s="14"/>
      <c r="FM23" s="14"/>
      <c r="FN23" s="14"/>
      <c r="FO23" s="14"/>
      <c r="FP23" s="14"/>
      <c r="FQ23" s="14"/>
      <c r="FR23" s="14"/>
      <c r="FS23" s="14"/>
      <c r="FT23" s="14"/>
      <c r="FU23" s="14"/>
      <c r="FV23" s="14"/>
      <c r="FW23" s="14"/>
      <c r="FX23" s="14"/>
      <c r="FY23" s="14"/>
      <c r="FZ23" s="14"/>
      <c r="GA23" s="14"/>
      <c r="GB23" s="14"/>
      <c r="GC23" s="14"/>
      <c r="GD23" s="14"/>
      <c r="GE23" s="14"/>
      <c r="GF23" s="14"/>
      <c r="GG23" s="14"/>
      <c r="GH23" s="14"/>
      <c r="GI23" s="14"/>
      <c r="GJ23" s="14"/>
      <c r="GK23" s="14"/>
      <c r="GL23" s="14"/>
      <c r="GM23" s="14"/>
      <c r="GN23" s="14"/>
      <c r="GO23" s="14"/>
      <c r="GP23" s="14"/>
      <c r="GQ23" s="14"/>
      <c r="GR23" s="14"/>
      <c r="GS23" s="14"/>
      <c r="GT23" s="14"/>
      <c r="GU23" s="14"/>
      <c r="GV23" s="14"/>
      <c r="GW23" s="14"/>
      <c r="GX23" s="14"/>
      <c r="GY23" s="14"/>
      <c r="GZ23" s="14"/>
      <c r="HA23" s="14"/>
      <c r="HB23" s="14"/>
      <c r="HC23" s="14"/>
      <c r="HD23" s="14"/>
      <c r="HE23" s="14"/>
      <c r="HF23" s="14"/>
      <c r="HG23" s="14"/>
      <c r="HH23" s="14"/>
      <c r="HI23" s="14"/>
      <c r="HJ23" s="14"/>
      <c r="HK23" s="14"/>
      <c r="HL23" s="14"/>
      <c r="HM23" s="14"/>
      <c r="HN23" s="14"/>
      <c r="HO23" s="14"/>
      <c r="HP23" s="14"/>
      <c r="HQ23" s="14"/>
      <c r="HR23" s="14"/>
      <c r="HS23" s="14"/>
      <c r="HT23" s="14"/>
      <c r="HU23" s="14"/>
      <c r="HV23" s="14"/>
      <c r="HW23" s="14"/>
      <c r="HX23" s="14"/>
      <c r="HY23" s="14"/>
      <c r="HZ23" s="14"/>
      <c r="IA23" s="14"/>
      <c r="IB23" s="14"/>
      <c r="IC23" s="14"/>
      <c r="ID23" s="14"/>
      <c r="IE23" s="14"/>
      <c r="IF23" s="14"/>
      <c r="IG23" s="14"/>
      <c r="IH23" s="14"/>
      <c r="II23" s="14"/>
      <c r="IJ23" s="14"/>
      <c r="IK23" s="14"/>
      <c r="IL23" s="14"/>
      <c r="IM23" s="14"/>
      <c r="IN23" s="14"/>
      <c r="IO23" s="14"/>
      <c r="IP23" s="14"/>
      <c r="IQ23" s="14"/>
      <c r="IR23" s="14"/>
      <c r="IS23" s="14"/>
      <c r="IT23" s="14"/>
      <c r="IU23" s="14"/>
      <c r="IV23" s="14"/>
    </row>
    <row r="24" spans="1:256" s="18" customFormat="1" ht="27" customHeight="1" x14ac:dyDescent="0.25">
      <c r="A24" s="49">
        <v>1</v>
      </c>
      <c r="B24" s="463"/>
      <c r="C24" s="463"/>
      <c r="D24" s="463"/>
      <c r="E24" s="463"/>
      <c r="F24" s="463"/>
      <c r="G24" s="463"/>
      <c r="H24" s="49">
        <v>6</v>
      </c>
      <c r="I24" s="464"/>
      <c r="J24" s="464"/>
      <c r="K24" s="464"/>
      <c r="L24" s="464"/>
      <c r="M24" s="464"/>
      <c r="N24" s="464"/>
      <c r="O24" s="14"/>
      <c r="P24" s="14"/>
      <c r="Q24" s="14"/>
      <c r="R24" s="77"/>
      <c r="S24" s="77"/>
      <c r="T24" s="77"/>
      <c r="U24" s="77"/>
      <c r="V24" s="77"/>
      <c r="W24" s="77"/>
      <c r="X24" s="77"/>
      <c r="Y24" s="77"/>
      <c r="Z24" s="77"/>
      <c r="AA24" s="77"/>
      <c r="AB24" s="77"/>
      <c r="AC24" s="77"/>
      <c r="FK24" s="14"/>
      <c r="FL24" s="14"/>
      <c r="FM24" s="14"/>
      <c r="FN24" s="14"/>
      <c r="FO24" s="14"/>
      <c r="FP24" s="14"/>
      <c r="FQ24" s="14"/>
      <c r="FR24" s="14"/>
      <c r="FS24" s="14"/>
      <c r="FT24" s="14"/>
      <c r="FU24" s="14"/>
      <c r="FV24" s="14"/>
      <c r="FW24" s="14"/>
      <c r="FX24" s="14"/>
      <c r="FY24" s="14"/>
      <c r="FZ24" s="14"/>
      <c r="GA24" s="14"/>
      <c r="GB24" s="14"/>
      <c r="GC24" s="14"/>
      <c r="GD24" s="14"/>
      <c r="GE24" s="14"/>
      <c r="GF24" s="14"/>
      <c r="GG24" s="14"/>
      <c r="GH24" s="14"/>
      <c r="GI24" s="14"/>
      <c r="GJ24" s="14"/>
      <c r="GK24" s="14"/>
      <c r="GL24" s="14"/>
      <c r="GM24" s="14"/>
      <c r="GN24" s="14"/>
      <c r="GO24" s="14"/>
      <c r="GP24" s="14"/>
      <c r="GQ24" s="14"/>
      <c r="GR24" s="14"/>
      <c r="GS24" s="14"/>
      <c r="GT24" s="14"/>
      <c r="GU24" s="14"/>
      <c r="GV24" s="14"/>
      <c r="GW24" s="14"/>
      <c r="GX24" s="14"/>
      <c r="GY24" s="14"/>
      <c r="GZ24" s="14"/>
      <c r="HA24" s="14"/>
      <c r="HB24" s="14"/>
      <c r="HC24" s="14"/>
      <c r="HD24" s="14"/>
      <c r="HE24" s="14"/>
      <c r="HF24" s="14"/>
      <c r="HG24" s="14"/>
      <c r="HH24" s="14"/>
      <c r="HI24" s="14"/>
      <c r="HJ24" s="14"/>
      <c r="HK24" s="14"/>
      <c r="HL24" s="14"/>
      <c r="HM24" s="14"/>
      <c r="HN24" s="14"/>
      <c r="HO24" s="14"/>
      <c r="HP24" s="14"/>
      <c r="HQ24" s="14"/>
      <c r="HR24" s="14"/>
      <c r="HS24" s="14"/>
      <c r="HT24" s="14"/>
      <c r="HU24" s="14"/>
      <c r="HV24" s="14"/>
      <c r="HW24" s="14"/>
      <c r="HX24" s="14"/>
      <c r="HY24" s="14"/>
      <c r="HZ24" s="14"/>
      <c r="IA24" s="14"/>
      <c r="IB24" s="14"/>
      <c r="IC24" s="14"/>
      <c r="ID24" s="14"/>
      <c r="IE24" s="14"/>
      <c r="IF24" s="14"/>
      <c r="IG24" s="14"/>
      <c r="IH24" s="14"/>
      <c r="II24" s="14"/>
      <c r="IJ24" s="14"/>
      <c r="IK24" s="14"/>
      <c r="IL24" s="14"/>
      <c r="IM24" s="14"/>
      <c r="IN24" s="14"/>
      <c r="IO24" s="14"/>
      <c r="IP24" s="14"/>
      <c r="IQ24" s="14"/>
      <c r="IR24" s="14"/>
      <c r="IS24" s="14"/>
      <c r="IT24" s="14"/>
      <c r="IU24" s="14"/>
      <c r="IV24" s="14"/>
    </row>
    <row r="25" spans="1:256" s="18" customFormat="1" ht="27" customHeight="1" x14ac:dyDescent="0.25">
      <c r="A25" s="49">
        <v>2</v>
      </c>
      <c r="B25" s="463"/>
      <c r="C25" s="463"/>
      <c r="D25" s="463"/>
      <c r="E25" s="463"/>
      <c r="F25" s="463"/>
      <c r="G25" s="463"/>
      <c r="H25" s="49">
        <v>7</v>
      </c>
      <c r="I25" s="464"/>
      <c r="J25" s="464"/>
      <c r="K25" s="464"/>
      <c r="L25" s="464"/>
      <c r="M25" s="464"/>
      <c r="N25" s="464"/>
      <c r="O25" s="14"/>
      <c r="P25" s="14"/>
      <c r="Q25" s="14"/>
      <c r="R25" s="77"/>
      <c r="S25" s="77"/>
      <c r="T25" s="77"/>
      <c r="U25" s="77"/>
      <c r="V25" s="77"/>
      <c r="W25" s="77"/>
      <c r="X25" s="77"/>
      <c r="Y25" s="77"/>
      <c r="Z25" s="77"/>
      <c r="AA25" s="77"/>
      <c r="AB25" s="77"/>
      <c r="AC25" s="77"/>
      <c r="FK25" s="14"/>
      <c r="FL25" s="14"/>
      <c r="FM25" s="14"/>
      <c r="FN25" s="14"/>
      <c r="FO25" s="14"/>
      <c r="FP25" s="14"/>
      <c r="FQ25" s="14"/>
      <c r="FR25" s="14"/>
      <c r="FS25" s="14"/>
      <c r="FT25" s="14"/>
      <c r="FU25" s="14"/>
      <c r="FV25" s="14"/>
      <c r="FW25" s="14"/>
      <c r="FX25" s="14"/>
      <c r="FY25" s="14"/>
      <c r="FZ25" s="14"/>
      <c r="GA25" s="14"/>
      <c r="GB25" s="14"/>
      <c r="GC25" s="14"/>
      <c r="GD25" s="14"/>
      <c r="GE25" s="14"/>
      <c r="GF25" s="14"/>
      <c r="GG25" s="14"/>
      <c r="GH25" s="14"/>
      <c r="GI25" s="14"/>
      <c r="GJ25" s="14"/>
      <c r="GK25" s="14"/>
      <c r="GL25" s="14"/>
      <c r="GM25" s="14"/>
      <c r="GN25" s="14"/>
      <c r="GO25" s="14"/>
      <c r="GP25" s="14"/>
      <c r="GQ25" s="14"/>
      <c r="GR25" s="14"/>
      <c r="GS25" s="14"/>
      <c r="GT25" s="14"/>
      <c r="GU25" s="14"/>
      <c r="GV25" s="14"/>
      <c r="GW25" s="14"/>
      <c r="GX25" s="14"/>
      <c r="GY25" s="14"/>
      <c r="GZ25" s="14"/>
      <c r="HA25" s="14"/>
      <c r="HB25" s="14"/>
      <c r="HC25" s="14"/>
      <c r="HD25" s="14"/>
      <c r="HE25" s="14"/>
      <c r="HF25" s="14"/>
      <c r="HG25" s="14"/>
      <c r="HH25" s="14"/>
      <c r="HI25" s="14"/>
      <c r="HJ25" s="14"/>
      <c r="HK25" s="14"/>
      <c r="HL25" s="14"/>
      <c r="HM25" s="14"/>
      <c r="HN25" s="14"/>
      <c r="HO25" s="14"/>
      <c r="HP25" s="14"/>
      <c r="HQ25" s="14"/>
      <c r="HR25" s="14"/>
      <c r="HS25" s="14"/>
      <c r="HT25" s="14"/>
      <c r="HU25" s="14"/>
      <c r="HV25" s="14"/>
      <c r="HW25" s="14"/>
      <c r="HX25" s="14"/>
      <c r="HY25" s="14"/>
      <c r="HZ25" s="14"/>
      <c r="IA25" s="14"/>
      <c r="IB25" s="14"/>
      <c r="IC25" s="14"/>
      <c r="ID25" s="14"/>
      <c r="IE25" s="14"/>
      <c r="IF25" s="14"/>
      <c r="IG25" s="14"/>
      <c r="IH25" s="14"/>
      <c r="II25" s="14"/>
      <c r="IJ25" s="14"/>
      <c r="IK25" s="14"/>
      <c r="IL25" s="14"/>
      <c r="IM25" s="14"/>
      <c r="IN25" s="14"/>
      <c r="IO25" s="14"/>
      <c r="IP25" s="14"/>
      <c r="IQ25" s="14"/>
      <c r="IR25" s="14"/>
      <c r="IS25" s="14"/>
      <c r="IT25" s="14"/>
      <c r="IU25" s="14"/>
      <c r="IV25" s="14"/>
    </row>
    <row r="26" spans="1:256" s="18" customFormat="1" ht="26.25" customHeight="1" x14ac:dyDescent="0.25">
      <c r="A26" s="49">
        <v>3</v>
      </c>
      <c r="B26" s="464"/>
      <c r="C26" s="464"/>
      <c r="D26" s="464"/>
      <c r="E26" s="464"/>
      <c r="F26" s="464"/>
      <c r="G26" s="464"/>
      <c r="H26" s="49">
        <v>8</v>
      </c>
      <c r="I26" s="464"/>
      <c r="J26" s="464"/>
      <c r="K26" s="464"/>
      <c r="L26" s="464"/>
      <c r="M26" s="464"/>
      <c r="N26" s="464"/>
      <c r="O26" s="14"/>
      <c r="P26" s="14"/>
      <c r="Q26" s="14"/>
      <c r="R26" s="77"/>
      <c r="S26" s="77"/>
      <c r="T26" s="77"/>
      <c r="U26" s="77"/>
      <c r="V26" s="77"/>
      <c r="W26" s="77"/>
      <c r="X26" s="77"/>
      <c r="Y26" s="77"/>
      <c r="Z26" s="77"/>
      <c r="AA26" s="77"/>
      <c r="AB26" s="77"/>
      <c r="AC26" s="77"/>
      <c r="FK26" s="14"/>
      <c r="FL26" s="14"/>
      <c r="FM26" s="14"/>
      <c r="FN26" s="14"/>
      <c r="FO26" s="14"/>
      <c r="FP26" s="14"/>
      <c r="FQ26" s="14"/>
      <c r="FR26" s="14"/>
      <c r="FS26" s="14"/>
      <c r="FT26" s="14"/>
      <c r="FU26" s="14"/>
      <c r="FV26" s="14"/>
      <c r="FW26" s="14"/>
      <c r="FX26" s="14"/>
      <c r="FY26" s="14"/>
      <c r="FZ26" s="14"/>
      <c r="GA26" s="14"/>
      <c r="GB26" s="14"/>
      <c r="GC26" s="14"/>
      <c r="GD26" s="14"/>
      <c r="GE26" s="14"/>
      <c r="GF26" s="14"/>
      <c r="GG26" s="14"/>
      <c r="GH26" s="14"/>
      <c r="GI26" s="14"/>
      <c r="GJ26" s="14"/>
      <c r="GK26" s="14"/>
      <c r="GL26" s="14"/>
      <c r="GM26" s="14"/>
      <c r="GN26" s="14"/>
      <c r="GO26" s="14"/>
      <c r="GP26" s="14"/>
      <c r="GQ26" s="14"/>
      <c r="GR26" s="14"/>
      <c r="GS26" s="14"/>
      <c r="GT26" s="14"/>
      <c r="GU26" s="14"/>
      <c r="GV26" s="14"/>
      <c r="GW26" s="14"/>
      <c r="GX26" s="14"/>
      <c r="GY26" s="14"/>
      <c r="GZ26" s="14"/>
      <c r="HA26" s="14"/>
      <c r="HB26" s="14"/>
      <c r="HC26" s="14"/>
      <c r="HD26" s="14"/>
      <c r="HE26" s="14"/>
      <c r="HF26" s="14"/>
      <c r="HG26" s="14"/>
      <c r="HH26" s="14"/>
      <c r="HI26" s="14"/>
      <c r="HJ26" s="14"/>
      <c r="HK26" s="14"/>
      <c r="HL26" s="14"/>
      <c r="HM26" s="14"/>
      <c r="HN26" s="14"/>
      <c r="HO26" s="14"/>
      <c r="HP26" s="14"/>
      <c r="HQ26" s="14"/>
      <c r="HR26" s="14"/>
      <c r="HS26" s="14"/>
      <c r="HT26" s="14"/>
      <c r="HU26" s="14"/>
      <c r="HV26" s="14"/>
      <c r="HW26" s="14"/>
      <c r="HX26" s="14"/>
      <c r="HY26" s="14"/>
      <c r="HZ26" s="14"/>
      <c r="IA26" s="14"/>
      <c r="IB26" s="14"/>
      <c r="IC26" s="14"/>
      <c r="ID26" s="14"/>
      <c r="IE26" s="14"/>
      <c r="IF26" s="14"/>
      <c r="IG26" s="14"/>
      <c r="IH26" s="14"/>
      <c r="II26" s="14"/>
      <c r="IJ26" s="14"/>
      <c r="IK26" s="14"/>
      <c r="IL26" s="14"/>
      <c r="IM26" s="14"/>
      <c r="IN26" s="14"/>
      <c r="IO26" s="14"/>
      <c r="IP26" s="14"/>
      <c r="IQ26" s="14"/>
      <c r="IR26" s="14"/>
      <c r="IS26" s="14"/>
      <c r="IT26" s="14"/>
      <c r="IU26" s="14"/>
      <c r="IV26" s="14"/>
    </row>
    <row r="27" spans="1:256" ht="26.25" customHeight="1" x14ac:dyDescent="0.25">
      <c r="A27" s="49">
        <v>4</v>
      </c>
      <c r="B27" s="464"/>
      <c r="C27" s="464"/>
      <c r="D27" s="464"/>
      <c r="E27" s="464"/>
      <c r="F27" s="464"/>
      <c r="G27" s="464"/>
      <c r="H27" s="49">
        <v>9</v>
      </c>
      <c r="I27" s="464"/>
      <c r="J27" s="464"/>
      <c r="K27" s="464"/>
      <c r="L27" s="464"/>
      <c r="M27" s="464"/>
      <c r="N27" s="464"/>
    </row>
    <row r="28" spans="1:256" ht="24.75" customHeight="1" x14ac:dyDescent="0.25">
      <c r="A28" s="49">
        <v>5</v>
      </c>
      <c r="B28" s="463"/>
      <c r="C28" s="463"/>
      <c r="D28" s="463"/>
      <c r="E28" s="463"/>
      <c r="F28" s="463"/>
      <c r="G28" s="463"/>
      <c r="H28" s="49">
        <v>10</v>
      </c>
      <c r="I28" s="463"/>
      <c r="J28" s="463"/>
      <c r="K28" s="463"/>
      <c r="L28" s="463"/>
      <c r="M28" s="463"/>
      <c r="N28" s="463"/>
    </row>
    <row r="29" spans="1:256" ht="12.75" hidden="1" customHeight="1" x14ac:dyDescent="0.25">
      <c r="A29" s="50"/>
      <c r="B29" s="51"/>
      <c r="C29" s="51"/>
      <c r="D29" s="51"/>
      <c r="E29" s="51"/>
      <c r="F29" s="51"/>
      <c r="G29" s="51"/>
      <c r="H29" s="51"/>
      <c r="I29" s="51"/>
      <c r="J29" s="51"/>
      <c r="K29" s="51"/>
      <c r="L29" s="51"/>
      <c r="M29" s="51"/>
      <c r="N29" s="52"/>
    </row>
    <row r="30" spans="1:256" x14ac:dyDescent="0.25">
      <c r="A30" s="53" t="s">
        <v>153</v>
      </c>
      <c r="B30" s="54"/>
      <c r="C30" s="54"/>
      <c r="D30" s="54"/>
      <c r="E30" s="54"/>
      <c r="F30" s="54"/>
      <c r="G30" s="54"/>
      <c r="H30" s="54"/>
      <c r="I30" s="54"/>
      <c r="J30" s="54"/>
      <c r="K30" s="54"/>
      <c r="L30" s="54"/>
      <c r="M30" s="54"/>
      <c r="N30" s="55"/>
      <c r="O30" s="54"/>
      <c r="P30" s="54"/>
      <c r="Q30" s="54"/>
      <c r="R30" s="55"/>
    </row>
    <row r="31" spans="1:256" ht="12.75" customHeight="1" x14ac:dyDescent="0.25">
      <c r="A31" s="469" t="s">
        <v>154</v>
      </c>
      <c r="B31" s="469"/>
      <c r="C31" s="469"/>
      <c r="D31" s="469"/>
      <c r="E31" s="469"/>
      <c r="F31" s="469"/>
      <c r="G31" s="469"/>
      <c r="H31" s="469"/>
      <c r="I31" s="462" t="s">
        <v>155</v>
      </c>
      <c r="J31" s="462"/>
      <c r="K31" s="462" t="s">
        <v>156</v>
      </c>
      <c r="L31" s="462"/>
      <c r="M31" s="462" t="s">
        <v>52</v>
      </c>
      <c r="N31" s="462"/>
      <c r="O31" s="243">
        <v>2018</v>
      </c>
      <c r="P31" s="243"/>
      <c r="Q31" s="462">
        <v>2019</v>
      </c>
      <c r="R31" s="462"/>
    </row>
    <row r="32" spans="1:256" ht="17.25" customHeight="1" x14ac:dyDescent="0.25">
      <c r="A32" s="807" t="s">
        <v>303</v>
      </c>
      <c r="B32" s="807" t="s">
        <v>242</v>
      </c>
      <c r="C32" s="807" t="s">
        <v>242</v>
      </c>
      <c r="D32" s="807" t="s">
        <v>242</v>
      </c>
      <c r="E32" s="807" t="s">
        <v>242</v>
      </c>
      <c r="F32" s="807" t="s">
        <v>242</v>
      </c>
      <c r="G32" s="807" t="s">
        <v>242</v>
      </c>
      <c r="H32" s="807" t="s">
        <v>242</v>
      </c>
      <c r="I32" s="808">
        <v>10</v>
      </c>
      <c r="J32" s="808"/>
      <c r="K32" s="475"/>
      <c r="L32" s="475"/>
      <c r="M32" s="476"/>
      <c r="N32" s="476"/>
      <c r="O32" s="475"/>
      <c r="P32" s="475"/>
      <c r="Q32" s="476"/>
      <c r="R32" s="476"/>
    </row>
    <row r="33" spans="1:18" ht="25.5" customHeight="1" x14ac:dyDescent="0.25">
      <c r="A33" s="744" t="s">
        <v>398</v>
      </c>
      <c r="B33" s="745"/>
      <c r="C33" s="745"/>
      <c r="D33" s="745"/>
      <c r="E33" s="745"/>
      <c r="F33" s="745"/>
      <c r="G33" s="745"/>
      <c r="H33" s="746"/>
      <c r="I33" s="739">
        <v>2</v>
      </c>
      <c r="J33" s="739"/>
      <c r="K33" s="475"/>
      <c r="L33" s="475"/>
      <c r="M33" s="476"/>
      <c r="N33" s="476"/>
      <c r="O33" s="475">
        <v>2</v>
      </c>
      <c r="P33" s="475"/>
      <c r="Q33" s="476"/>
      <c r="R33" s="476"/>
    </row>
    <row r="34" spans="1:18" ht="12.75" customHeight="1" x14ac:dyDescent="0.25">
      <c r="A34" s="469" t="s">
        <v>164</v>
      </c>
      <c r="B34" s="469"/>
      <c r="C34" s="469"/>
      <c r="D34" s="469"/>
      <c r="E34" s="469"/>
      <c r="F34" s="469"/>
      <c r="G34" s="469"/>
      <c r="H34" s="469"/>
      <c r="I34" s="462" t="s">
        <v>155</v>
      </c>
      <c r="J34" s="462"/>
      <c r="K34" s="462" t="s">
        <v>156</v>
      </c>
      <c r="L34" s="462"/>
      <c r="M34" s="462" t="s">
        <v>52</v>
      </c>
      <c r="N34" s="462"/>
      <c r="O34" s="243">
        <v>2018</v>
      </c>
      <c r="P34" s="243"/>
      <c r="Q34" s="462">
        <v>2019</v>
      </c>
      <c r="R34" s="462"/>
    </row>
    <row r="35" spans="1:18" ht="17.25" customHeight="1" x14ac:dyDescent="0.25">
      <c r="A35" s="809" t="s">
        <v>304</v>
      </c>
      <c r="B35" s="809"/>
      <c r="C35" s="809"/>
      <c r="D35" s="809"/>
      <c r="E35" s="809"/>
      <c r="F35" s="809"/>
      <c r="G35" s="809"/>
      <c r="H35" s="809"/>
      <c r="I35" s="810">
        <v>1</v>
      </c>
      <c r="J35" s="810"/>
      <c r="K35" s="475"/>
      <c r="L35" s="475"/>
      <c r="M35" s="476"/>
      <c r="N35" s="476"/>
      <c r="O35" s="475"/>
      <c r="P35" s="475"/>
      <c r="Q35" s="476"/>
      <c r="R35" s="476"/>
    </row>
    <row r="36" spans="1:18" ht="13.5" customHeight="1" x14ac:dyDescent="0.25">
      <c r="A36" s="809" t="s">
        <v>305</v>
      </c>
      <c r="B36" s="809"/>
      <c r="C36" s="809"/>
      <c r="D36" s="809"/>
      <c r="E36" s="809"/>
      <c r="F36" s="809"/>
      <c r="G36" s="809"/>
      <c r="H36" s="809"/>
      <c r="I36" s="810">
        <v>2</v>
      </c>
      <c r="J36" s="810"/>
      <c r="K36" s="475"/>
      <c r="L36" s="475"/>
      <c r="M36" s="476"/>
      <c r="N36" s="476"/>
      <c r="O36" s="475"/>
      <c r="P36" s="475"/>
      <c r="Q36" s="476"/>
      <c r="R36" s="476"/>
    </row>
    <row r="37" spans="1:18" ht="16.5" customHeight="1" x14ac:dyDescent="0.25">
      <c r="A37" s="809" t="s">
        <v>306</v>
      </c>
      <c r="B37" s="809"/>
      <c r="C37" s="809"/>
      <c r="D37" s="809"/>
      <c r="E37" s="809"/>
      <c r="F37" s="809"/>
      <c r="G37" s="809"/>
      <c r="H37" s="809"/>
      <c r="I37" s="810">
        <v>3</v>
      </c>
      <c r="J37" s="810"/>
      <c r="K37" s="475"/>
      <c r="L37" s="475"/>
      <c r="M37" s="476"/>
      <c r="N37" s="476"/>
      <c r="O37" s="475"/>
      <c r="P37" s="475"/>
      <c r="Q37" s="476"/>
      <c r="R37" s="476"/>
    </row>
    <row r="38" spans="1:18" ht="18.75" customHeight="1" x14ac:dyDescent="0.25">
      <c r="A38" s="386" t="s">
        <v>307</v>
      </c>
      <c r="B38" s="386"/>
      <c r="C38" s="386"/>
      <c r="D38" s="386"/>
      <c r="E38" s="386"/>
      <c r="F38" s="386"/>
      <c r="G38" s="386"/>
      <c r="H38" s="386"/>
      <c r="I38" s="811" t="s">
        <v>308</v>
      </c>
      <c r="J38" s="811"/>
      <c r="K38" s="475"/>
      <c r="L38" s="475"/>
      <c r="M38" s="476"/>
      <c r="N38" s="476"/>
      <c r="O38" s="475"/>
      <c r="P38" s="475"/>
      <c r="Q38" s="476"/>
      <c r="R38" s="476"/>
    </row>
    <row r="39" spans="1:18" ht="12.75" customHeight="1" x14ac:dyDescent="0.25">
      <c r="A39" s="386"/>
      <c r="B39" s="386"/>
      <c r="C39" s="386"/>
      <c r="D39" s="386"/>
      <c r="E39" s="386"/>
      <c r="F39" s="386"/>
      <c r="G39" s="386"/>
      <c r="H39" s="386"/>
      <c r="I39" s="475"/>
      <c r="J39" s="475"/>
      <c r="K39" s="475"/>
      <c r="L39" s="475"/>
      <c r="M39" s="476"/>
      <c r="N39" s="476"/>
      <c r="O39" s="475"/>
      <c r="P39" s="475"/>
      <c r="Q39" s="476"/>
      <c r="R39" s="476"/>
    </row>
    <row r="40" spans="1:18" ht="12.75" customHeight="1" x14ac:dyDescent="0.25">
      <c r="A40" s="469" t="s">
        <v>170</v>
      </c>
      <c r="B40" s="469"/>
      <c r="C40" s="469"/>
      <c r="D40" s="469"/>
      <c r="E40" s="469"/>
      <c r="F40" s="469"/>
      <c r="G40" s="469"/>
      <c r="H40" s="469"/>
      <c r="I40" s="462" t="s">
        <v>155</v>
      </c>
      <c r="J40" s="462"/>
      <c r="K40" s="462" t="s">
        <v>156</v>
      </c>
      <c r="L40" s="462"/>
      <c r="M40" s="462" t="s">
        <v>70</v>
      </c>
      <c r="N40" s="462"/>
      <c r="O40" s="243">
        <v>2018</v>
      </c>
      <c r="P40" s="243"/>
      <c r="Q40" s="462">
        <v>2019</v>
      </c>
      <c r="R40" s="462"/>
    </row>
    <row r="41" spans="1:18" ht="13.5" customHeight="1" x14ac:dyDescent="0.2">
      <c r="A41" s="813" t="s">
        <v>309</v>
      </c>
      <c r="B41" s="813"/>
      <c r="C41" s="813"/>
      <c r="D41" s="813"/>
      <c r="E41" s="813"/>
      <c r="F41" s="813"/>
      <c r="G41" s="813"/>
      <c r="H41" s="813"/>
      <c r="I41" s="488">
        <f>(223700+174167.94)/3679</f>
        <v>108.14567545528676</v>
      </c>
      <c r="J41" s="488"/>
      <c r="K41" s="475"/>
      <c r="L41" s="475"/>
      <c r="M41" s="476"/>
      <c r="N41" s="476"/>
      <c r="O41" s="475"/>
      <c r="P41" s="475"/>
      <c r="Q41" s="476"/>
      <c r="R41" s="476"/>
    </row>
    <row r="42" spans="1:18" x14ac:dyDescent="0.25">
      <c r="A42" s="386"/>
      <c r="B42" s="386"/>
      <c r="C42" s="386"/>
      <c r="D42" s="386"/>
      <c r="E42" s="386"/>
      <c r="F42" s="386"/>
      <c r="G42" s="386"/>
      <c r="H42" s="386"/>
      <c r="I42" s="812">
        <v>91.60368034792063</v>
      </c>
      <c r="J42" s="812"/>
      <c r="K42" s="475"/>
      <c r="L42" s="475"/>
      <c r="M42" s="476"/>
      <c r="N42" s="476"/>
      <c r="O42" s="475"/>
      <c r="P42" s="475"/>
      <c r="Q42" s="476"/>
      <c r="R42" s="476"/>
    </row>
    <row r="43" spans="1:18" x14ac:dyDescent="0.2">
      <c r="A43" s="813"/>
      <c r="B43" s="813"/>
      <c r="C43" s="813"/>
      <c r="D43" s="813"/>
      <c r="E43" s="813"/>
      <c r="F43" s="813"/>
      <c r="G43" s="813"/>
      <c r="H43" s="813"/>
      <c r="I43" s="475"/>
      <c r="J43" s="475"/>
      <c r="K43" s="475"/>
      <c r="L43" s="475"/>
      <c r="M43" s="476"/>
      <c r="N43" s="476"/>
      <c r="O43" s="475"/>
      <c r="P43" s="475"/>
      <c r="Q43" s="476"/>
      <c r="R43" s="476"/>
    </row>
    <row r="44" spans="1:18" ht="18" customHeight="1" x14ac:dyDescent="0.25">
      <c r="A44" s="386"/>
      <c r="B44" s="386"/>
      <c r="C44" s="386"/>
      <c r="D44" s="386"/>
      <c r="E44" s="386"/>
      <c r="F44" s="386"/>
      <c r="G44" s="386"/>
      <c r="H44" s="386"/>
      <c r="I44" s="814"/>
      <c r="J44" s="475"/>
      <c r="K44" s="475"/>
      <c r="L44" s="475"/>
      <c r="M44" s="476"/>
      <c r="N44" s="476"/>
      <c r="O44" s="475"/>
      <c r="P44" s="475"/>
      <c r="Q44" s="476"/>
      <c r="R44" s="476"/>
    </row>
    <row r="45" spans="1:18" x14ac:dyDescent="0.25">
      <c r="A45" s="386"/>
      <c r="B45" s="386"/>
      <c r="C45" s="386"/>
      <c r="D45" s="386"/>
      <c r="E45" s="386"/>
      <c r="F45" s="386"/>
      <c r="G45" s="386"/>
      <c r="H45" s="386"/>
      <c r="I45" s="475"/>
      <c r="J45" s="475"/>
      <c r="K45" s="475"/>
      <c r="L45" s="475"/>
      <c r="M45" s="476"/>
      <c r="N45" s="476"/>
      <c r="O45" s="475"/>
      <c r="P45" s="475"/>
      <c r="Q45" s="476"/>
      <c r="R45" s="476"/>
    </row>
    <row r="46" spans="1:18" x14ac:dyDescent="0.25">
      <c r="A46" s="469" t="s">
        <v>173</v>
      </c>
      <c r="B46" s="469"/>
      <c r="C46" s="469"/>
      <c r="D46" s="469"/>
      <c r="E46" s="469"/>
      <c r="F46" s="469"/>
      <c r="G46" s="469"/>
      <c r="H46" s="469"/>
      <c r="I46" s="462" t="s">
        <v>155</v>
      </c>
      <c r="J46" s="462"/>
      <c r="K46" s="462" t="s">
        <v>156</v>
      </c>
      <c r="L46" s="462"/>
      <c r="M46" s="462" t="s">
        <v>70</v>
      </c>
      <c r="N46" s="462"/>
      <c r="O46" s="243">
        <v>2018</v>
      </c>
      <c r="P46" s="243"/>
      <c r="Q46" s="462">
        <v>2019</v>
      </c>
      <c r="R46" s="462"/>
    </row>
    <row r="47" spans="1:18" x14ac:dyDescent="0.25">
      <c r="A47" s="490"/>
      <c r="B47" s="490"/>
      <c r="C47" s="490"/>
      <c r="D47" s="490"/>
      <c r="E47" s="490"/>
      <c r="F47" s="490"/>
      <c r="G47" s="490"/>
      <c r="H47" s="490"/>
      <c r="I47" s="475"/>
      <c r="J47" s="475"/>
      <c r="K47" s="475"/>
      <c r="L47" s="475"/>
      <c r="M47" s="476"/>
      <c r="N47" s="476"/>
      <c r="O47" s="475"/>
      <c r="P47" s="475"/>
      <c r="Q47" s="476"/>
      <c r="R47" s="476"/>
    </row>
    <row r="48" spans="1:18" x14ac:dyDescent="0.25">
      <c r="A48" s="490" t="s">
        <v>397</v>
      </c>
      <c r="B48" s="490"/>
      <c r="C48" s="490"/>
      <c r="D48" s="490"/>
      <c r="E48" s="490"/>
      <c r="F48" s="490"/>
      <c r="G48" s="490"/>
      <c r="H48" s="490"/>
      <c r="I48" s="475">
        <v>5</v>
      </c>
      <c r="J48" s="475"/>
      <c r="K48" s="475"/>
      <c r="L48" s="475"/>
      <c r="M48" s="476"/>
      <c r="N48" s="476"/>
      <c r="O48" s="475"/>
      <c r="P48" s="475"/>
      <c r="Q48" s="476"/>
      <c r="R48" s="476"/>
    </row>
    <row r="49" spans="1:18" x14ac:dyDescent="0.25">
      <c r="A49" s="490"/>
      <c r="B49" s="490"/>
      <c r="C49" s="490"/>
      <c r="D49" s="490"/>
      <c r="E49" s="490"/>
      <c r="F49" s="490"/>
      <c r="G49" s="490"/>
      <c r="H49" s="490"/>
      <c r="I49" s="475"/>
      <c r="J49" s="475"/>
      <c r="K49" s="475"/>
      <c r="L49" s="475"/>
      <c r="M49" s="476"/>
      <c r="N49" s="476"/>
      <c r="O49" s="475"/>
      <c r="P49" s="475"/>
      <c r="Q49" s="476"/>
      <c r="R49" s="476"/>
    </row>
    <row r="50" spans="1:18" x14ac:dyDescent="0.25">
      <c r="A50" s="490"/>
      <c r="B50" s="490"/>
      <c r="C50" s="490"/>
      <c r="D50" s="490"/>
      <c r="E50" s="490"/>
      <c r="F50" s="490"/>
      <c r="G50" s="490"/>
      <c r="H50" s="490"/>
      <c r="I50" s="475"/>
      <c r="J50" s="475"/>
      <c r="K50" s="475"/>
      <c r="L50" s="475"/>
      <c r="M50" s="476"/>
      <c r="N50" s="476"/>
      <c r="O50" s="475"/>
      <c r="P50" s="475"/>
      <c r="Q50" s="476"/>
      <c r="R50" s="476"/>
    </row>
    <row r="51" spans="1:18" x14ac:dyDescent="0.25">
      <c r="A51" s="490"/>
      <c r="B51" s="490"/>
      <c r="C51" s="490"/>
      <c r="D51" s="490"/>
      <c r="E51" s="490"/>
      <c r="F51" s="490"/>
      <c r="G51" s="490"/>
      <c r="H51" s="490"/>
      <c r="I51" s="475"/>
      <c r="J51" s="475"/>
      <c r="K51" s="475"/>
      <c r="L51" s="475"/>
      <c r="M51" s="476"/>
      <c r="N51" s="476"/>
      <c r="O51" s="475"/>
      <c r="P51" s="475"/>
      <c r="Q51" s="476"/>
      <c r="R51" s="476"/>
    </row>
    <row r="53" spans="1:18" x14ac:dyDescent="0.25">
      <c r="A53" s="491" t="s">
        <v>80</v>
      </c>
      <c r="B53" s="491"/>
      <c r="C53" s="491"/>
      <c r="D53" s="491"/>
      <c r="E53" s="491"/>
      <c r="F53" s="491"/>
      <c r="G53" s="491"/>
      <c r="H53" s="491"/>
      <c r="I53" s="491"/>
      <c r="J53" s="491"/>
      <c r="K53" s="491"/>
      <c r="L53" s="491"/>
      <c r="M53" s="491"/>
      <c r="N53" s="491"/>
    </row>
    <row r="54" spans="1:18" ht="39.75" customHeight="1" x14ac:dyDescent="0.25">
      <c r="A54" s="462" t="s">
        <v>81</v>
      </c>
      <c r="B54" s="462"/>
      <c r="C54" s="56" t="s">
        <v>82</v>
      </c>
      <c r="D54" s="56" t="s">
        <v>83</v>
      </c>
      <c r="E54" s="56" t="s">
        <v>84</v>
      </c>
      <c r="F54" s="56" t="s">
        <v>85</v>
      </c>
      <c r="G54" s="56" t="s">
        <v>86</v>
      </c>
      <c r="H54" s="56" t="s">
        <v>87</v>
      </c>
      <c r="I54" s="56" t="s">
        <v>88</v>
      </c>
      <c r="J54" s="56" t="s">
        <v>89</v>
      </c>
      <c r="K54" s="56" t="s">
        <v>90</v>
      </c>
      <c r="L54" s="56" t="s">
        <v>91</v>
      </c>
      <c r="M54" s="56" t="s">
        <v>92</v>
      </c>
      <c r="N54" s="56" t="s">
        <v>93</v>
      </c>
    </row>
    <row r="55" spans="1:18" ht="12" customHeight="1" thickBot="1" x14ac:dyDescent="0.3">
      <c r="A55" s="492">
        <f>IF(A24&gt;0,A24,"")</f>
        <v>1</v>
      </c>
      <c r="B55" s="492"/>
      <c r="C55" s="116"/>
      <c r="D55" s="116"/>
      <c r="E55" s="116"/>
      <c r="F55" s="116"/>
      <c r="G55" s="116"/>
      <c r="H55" s="116"/>
      <c r="I55" s="116"/>
      <c r="J55" s="116"/>
      <c r="K55" s="117"/>
      <c r="L55" s="117"/>
      <c r="M55" s="116"/>
      <c r="N55" s="116"/>
    </row>
    <row r="56" spans="1:18" ht="12" customHeight="1" thickBot="1" x14ac:dyDescent="0.3">
      <c r="A56" s="492"/>
      <c r="B56" s="492"/>
      <c r="C56" s="63"/>
      <c r="D56" s="63"/>
      <c r="E56" s="63"/>
      <c r="F56" s="64"/>
      <c r="G56" s="64"/>
      <c r="H56" s="64"/>
      <c r="I56" s="64"/>
      <c r="J56" s="64"/>
      <c r="K56" s="66"/>
      <c r="L56" s="67"/>
      <c r="M56" s="63"/>
      <c r="N56" s="63"/>
    </row>
    <row r="57" spans="1:18" ht="12" customHeight="1" thickBot="1" x14ac:dyDescent="0.3">
      <c r="A57" s="492">
        <f>IF(A25&gt;0,A25,"")</f>
        <v>2</v>
      </c>
      <c r="B57" s="492"/>
      <c r="C57" s="61"/>
      <c r="D57" s="61"/>
      <c r="E57" s="61"/>
      <c r="F57" s="62"/>
      <c r="G57" s="62"/>
      <c r="H57" s="62"/>
      <c r="I57" s="62"/>
      <c r="J57" s="62"/>
      <c r="K57" s="62"/>
      <c r="L57" s="61"/>
      <c r="M57" s="61"/>
      <c r="N57" s="61"/>
    </row>
    <row r="58" spans="1:18" ht="12" customHeight="1" thickBot="1" x14ac:dyDescent="0.3">
      <c r="A58" s="492"/>
      <c r="B58" s="492"/>
      <c r="C58" s="63"/>
      <c r="D58" s="63"/>
      <c r="E58" s="63"/>
      <c r="F58" s="64"/>
      <c r="G58" s="64"/>
      <c r="H58" s="64"/>
      <c r="I58" s="64"/>
      <c r="J58" s="64"/>
      <c r="K58" s="66"/>
      <c r="L58" s="64"/>
      <c r="M58" s="64"/>
      <c r="N58" s="63"/>
    </row>
    <row r="59" spans="1:18" ht="12" customHeight="1" thickBot="1" x14ac:dyDescent="0.3">
      <c r="A59" s="492">
        <f>IF(A26&gt;0,A26,"")</f>
        <v>3</v>
      </c>
      <c r="B59" s="492"/>
      <c r="C59" s="61"/>
      <c r="D59" s="61"/>
      <c r="E59" s="61"/>
      <c r="F59" s="62"/>
      <c r="G59" s="62"/>
      <c r="H59" s="62"/>
      <c r="I59" s="62"/>
      <c r="J59" s="62"/>
      <c r="K59" s="62"/>
      <c r="L59" s="65"/>
      <c r="M59" s="62"/>
      <c r="N59" s="61"/>
    </row>
    <row r="60" spans="1:18" ht="12" customHeight="1" thickBot="1" x14ac:dyDescent="0.3">
      <c r="A60" s="492"/>
      <c r="B60" s="492"/>
      <c r="C60" s="63"/>
      <c r="D60" s="63"/>
      <c r="E60" s="63"/>
      <c r="F60" s="64"/>
      <c r="G60" s="64"/>
      <c r="H60" s="64"/>
      <c r="I60" s="64"/>
      <c r="J60" s="64"/>
      <c r="K60" s="66"/>
      <c r="L60" s="66"/>
      <c r="M60" s="66"/>
      <c r="N60" s="63"/>
    </row>
    <row r="61" spans="1:18" ht="12" customHeight="1" thickBot="1" x14ac:dyDescent="0.3">
      <c r="A61" s="492">
        <v>4</v>
      </c>
      <c r="B61" s="492"/>
      <c r="C61" s="61"/>
      <c r="D61" s="61"/>
      <c r="E61" s="61"/>
      <c r="F61" s="62"/>
      <c r="G61" s="62"/>
      <c r="H61" s="62"/>
      <c r="I61" s="62"/>
      <c r="J61" s="62"/>
      <c r="K61" s="62"/>
      <c r="L61" s="62"/>
      <c r="M61" s="62"/>
      <c r="N61" s="61"/>
    </row>
    <row r="62" spans="1:18" ht="12" customHeight="1" thickBot="1" x14ac:dyDescent="0.3">
      <c r="A62" s="492"/>
      <c r="B62" s="492"/>
      <c r="C62" s="63"/>
      <c r="D62" s="63"/>
      <c r="E62" s="63"/>
      <c r="F62" s="64"/>
      <c r="G62" s="64"/>
      <c r="H62" s="64"/>
      <c r="I62" s="64"/>
      <c r="J62" s="64"/>
      <c r="K62" s="64"/>
      <c r="L62" s="63"/>
      <c r="M62" s="63"/>
      <c r="N62" s="67"/>
    </row>
    <row r="63" spans="1:18" ht="12" customHeight="1" thickBot="1" x14ac:dyDescent="0.3">
      <c r="A63" s="492">
        <v>5</v>
      </c>
      <c r="B63" s="492"/>
      <c r="C63" s="61"/>
      <c r="D63" s="61"/>
      <c r="E63" s="61"/>
      <c r="F63" s="62"/>
      <c r="G63" s="62"/>
      <c r="H63" s="62"/>
      <c r="I63" s="62"/>
      <c r="J63" s="62"/>
      <c r="K63" s="62"/>
      <c r="L63" s="61"/>
      <c r="M63" s="61"/>
      <c r="N63" s="67"/>
    </row>
    <row r="64" spans="1:18" ht="12" customHeight="1" thickBot="1" x14ac:dyDescent="0.3">
      <c r="A64" s="492"/>
      <c r="B64" s="492"/>
      <c r="C64" s="63"/>
      <c r="D64" s="63"/>
      <c r="E64" s="63"/>
      <c r="F64" s="64"/>
      <c r="G64" s="64"/>
      <c r="H64" s="64"/>
      <c r="I64" s="64"/>
      <c r="J64" s="64"/>
      <c r="K64" s="64"/>
      <c r="L64" s="63"/>
      <c r="M64" s="63"/>
      <c r="N64" s="67"/>
    </row>
    <row r="65" spans="1:14" ht="12" customHeight="1" thickBot="1" x14ac:dyDescent="0.3">
      <c r="A65" s="492">
        <v>6</v>
      </c>
      <c r="B65" s="492"/>
      <c r="C65" s="61"/>
      <c r="D65" s="61"/>
      <c r="E65" s="61"/>
      <c r="F65" s="62"/>
      <c r="G65" s="62"/>
      <c r="H65" s="62"/>
      <c r="I65" s="62"/>
      <c r="J65" s="62"/>
      <c r="K65" s="62"/>
      <c r="L65" s="61"/>
      <c r="M65" s="61"/>
      <c r="N65" s="61"/>
    </row>
    <row r="66" spans="1:14" ht="12" customHeight="1" thickBot="1" x14ac:dyDescent="0.3">
      <c r="A66" s="492"/>
      <c r="B66" s="492"/>
      <c r="C66" s="63"/>
      <c r="D66" s="63"/>
      <c r="E66" s="63"/>
      <c r="F66" s="64"/>
      <c r="G66" s="64"/>
      <c r="H66" s="64"/>
      <c r="I66" s="64"/>
      <c r="J66" s="64"/>
      <c r="K66" s="64"/>
      <c r="L66" s="63"/>
      <c r="M66" s="63"/>
      <c r="N66" s="63"/>
    </row>
    <row r="67" spans="1:14" ht="12" customHeight="1" thickBot="1" x14ac:dyDescent="0.3">
      <c r="A67" s="492">
        <v>7</v>
      </c>
      <c r="B67" s="492"/>
      <c r="C67" s="61"/>
      <c r="D67" s="61"/>
      <c r="E67" s="61"/>
      <c r="F67" s="62"/>
      <c r="G67" s="62"/>
      <c r="H67" s="62"/>
      <c r="I67" s="62"/>
      <c r="J67" s="62"/>
      <c r="K67" s="62"/>
      <c r="L67" s="61"/>
      <c r="M67" s="61"/>
      <c r="N67" s="61"/>
    </row>
    <row r="68" spans="1:14" ht="12" customHeight="1" thickBot="1" x14ac:dyDescent="0.3">
      <c r="A68" s="492"/>
      <c r="B68" s="492"/>
      <c r="C68" s="63"/>
      <c r="D68" s="63"/>
      <c r="E68" s="63"/>
      <c r="F68" s="64"/>
      <c r="G68" s="64"/>
      <c r="H68" s="64"/>
      <c r="I68" s="64"/>
      <c r="J68" s="64"/>
      <c r="K68" s="64"/>
      <c r="L68" s="63"/>
      <c r="M68" s="63"/>
      <c r="N68" s="63"/>
    </row>
    <row r="69" spans="1:14" ht="12" customHeight="1" thickBot="1" x14ac:dyDescent="0.3">
      <c r="A69" s="492">
        <v>8</v>
      </c>
      <c r="B69" s="492"/>
      <c r="C69" s="61"/>
      <c r="D69" s="61"/>
      <c r="E69" s="61"/>
      <c r="F69" s="62"/>
      <c r="G69" s="62"/>
      <c r="H69" s="62"/>
      <c r="I69" s="62"/>
      <c r="J69" s="62"/>
      <c r="K69" s="62"/>
      <c r="L69" s="61"/>
      <c r="M69" s="61"/>
      <c r="N69" s="61"/>
    </row>
    <row r="70" spans="1:14" ht="12" customHeight="1" thickBot="1" x14ac:dyDescent="0.3">
      <c r="A70" s="492"/>
      <c r="B70" s="492"/>
      <c r="C70" s="63"/>
      <c r="D70" s="63"/>
      <c r="E70" s="63"/>
      <c r="F70" s="64"/>
      <c r="G70" s="64"/>
      <c r="H70" s="64"/>
      <c r="I70" s="64"/>
      <c r="J70" s="64"/>
      <c r="K70" s="64"/>
      <c r="L70" s="63"/>
      <c r="M70" s="63"/>
      <c r="N70" s="63"/>
    </row>
    <row r="71" spans="1:14" ht="12" customHeight="1" thickBot="1" x14ac:dyDescent="0.3">
      <c r="A71" s="492">
        <v>9</v>
      </c>
      <c r="B71" s="492"/>
      <c r="C71" s="61"/>
      <c r="D71" s="61"/>
      <c r="E71" s="61"/>
      <c r="F71" s="62"/>
      <c r="G71" s="62"/>
      <c r="H71" s="62"/>
      <c r="I71" s="62"/>
      <c r="J71" s="62"/>
      <c r="K71" s="62"/>
      <c r="L71" s="61"/>
      <c r="M71" s="61"/>
      <c r="N71" s="61"/>
    </row>
    <row r="72" spans="1:14" ht="12" customHeight="1" thickBot="1" x14ac:dyDescent="0.3">
      <c r="A72" s="492"/>
      <c r="B72" s="492"/>
      <c r="C72" s="63"/>
      <c r="D72" s="63"/>
      <c r="E72" s="63"/>
      <c r="F72" s="64"/>
      <c r="G72" s="64"/>
      <c r="H72" s="64"/>
      <c r="I72" s="64"/>
      <c r="J72" s="64"/>
      <c r="K72" s="64"/>
      <c r="L72" s="63"/>
      <c r="M72" s="63"/>
      <c r="N72" s="63"/>
    </row>
    <row r="73" spans="1:14" ht="12" customHeight="1" thickBot="1" x14ac:dyDescent="0.3">
      <c r="A73" s="492">
        <v>10</v>
      </c>
      <c r="B73" s="492"/>
      <c r="C73" s="61"/>
      <c r="D73" s="61"/>
      <c r="E73" s="61"/>
      <c r="F73" s="62"/>
      <c r="G73" s="62"/>
      <c r="H73" s="62"/>
      <c r="I73" s="62"/>
      <c r="J73" s="62"/>
      <c r="K73" s="62"/>
      <c r="L73" s="61"/>
      <c r="M73" s="61"/>
      <c r="N73" s="61"/>
    </row>
    <row r="74" spans="1:14" ht="12" customHeight="1" thickBot="1" x14ac:dyDescent="0.3">
      <c r="A74" s="492"/>
      <c r="B74" s="492"/>
      <c r="C74" s="63"/>
      <c r="D74" s="63"/>
      <c r="E74" s="63"/>
      <c r="F74" s="63"/>
      <c r="G74" s="63"/>
      <c r="H74" s="63"/>
      <c r="I74" s="63"/>
      <c r="J74" s="64"/>
      <c r="K74" s="64"/>
      <c r="L74" s="63"/>
      <c r="M74" s="63"/>
      <c r="N74" s="63"/>
    </row>
    <row r="75" spans="1:14" x14ac:dyDescent="0.25">
      <c r="A75" s="815" t="s">
        <v>94</v>
      </c>
      <c r="B75" s="815"/>
      <c r="C75" s="815"/>
      <c r="D75" s="815"/>
      <c r="E75" s="815"/>
      <c r="F75" s="816"/>
      <c r="G75" s="816"/>
      <c r="H75" s="817" t="s">
        <v>94</v>
      </c>
      <c r="I75" s="817"/>
      <c r="J75" s="817"/>
      <c r="K75" s="817"/>
      <c r="L75" s="817"/>
      <c r="M75" s="816"/>
      <c r="N75" s="816"/>
    </row>
    <row r="76" spans="1:14" x14ac:dyDescent="0.25">
      <c r="A76" s="817" t="s">
        <v>95</v>
      </c>
      <c r="B76" s="817"/>
      <c r="C76" s="817"/>
      <c r="D76" s="817"/>
      <c r="E76" s="817"/>
      <c r="F76" s="816"/>
      <c r="G76" s="816"/>
      <c r="H76" s="817" t="s">
        <v>95</v>
      </c>
      <c r="I76" s="817"/>
      <c r="J76" s="817"/>
      <c r="K76" s="817"/>
      <c r="L76" s="817"/>
      <c r="M76" s="816"/>
      <c r="N76" s="816"/>
    </row>
    <row r="77" spans="1:14" x14ac:dyDescent="0.25">
      <c r="A77" s="78"/>
      <c r="B77" s="78"/>
      <c r="C77" s="78"/>
      <c r="D77" s="78"/>
      <c r="E77" s="78"/>
      <c r="F77" s="78"/>
      <c r="G77" s="78"/>
      <c r="H77" s="78"/>
      <c r="I77" s="78"/>
      <c r="J77" s="78"/>
      <c r="K77" s="78"/>
      <c r="L77" s="78"/>
      <c r="M77" s="78"/>
      <c r="N77" s="78"/>
    </row>
    <row r="78" spans="1:14" x14ac:dyDescent="0.25">
      <c r="A78" s="819" t="s">
        <v>96</v>
      </c>
      <c r="B78" s="819"/>
      <c r="C78" s="819"/>
      <c r="D78" s="819"/>
      <c r="E78" s="819"/>
      <c r="F78" s="819"/>
      <c r="G78" s="819"/>
      <c r="H78" s="819" t="s">
        <v>96</v>
      </c>
      <c r="I78" s="819"/>
      <c r="J78" s="819"/>
      <c r="K78" s="819"/>
      <c r="L78" s="819"/>
      <c r="M78" s="819"/>
      <c r="N78" s="819"/>
    </row>
    <row r="79" spans="1:14" x14ac:dyDescent="0.25">
      <c r="A79" s="817" t="s">
        <v>97</v>
      </c>
      <c r="B79" s="817"/>
      <c r="C79" s="818"/>
      <c r="D79" s="818"/>
      <c r="E79" s="818"/>
      <c r="F79" s="818"/>
      <c r="G79" s="818"/>
      <c r="H79" s="817" t="s">
        <v>98</v>
      </c>
      <c r="I79" s="817"/>
      <c r="J79" s="818"/>
      <c r="K79" s="818"/>
      <c r="L79" s="818"/>
      <c r="M79" s="818"/>
      <c r="N79" s="818"/>
    </row>
    <row r="80" spans="1:14" x14ac:dyDescent="0.25">
      <c r="A80" s="817"/>
      <c r="B80" s="817"/>
      <c r="C80" s="818"/>
      <c r="D80" s="818"/>
      <c r="E80" s="818"/>
      <c r="F80" s="818"/>
      <c r="G80" s="818"/>
      <c r="H80" s="817"/>
      <c r="I80" s="817"/>
      <c r="J80" s="818"/>
      <c r="K80" s="818"/>
      <c r="L80" s="818"/>
      <c r="M80" s="818"/>
      <c r="N80" s="818"/>
    </row>
    <row r="81" spans="1:14" x14ac:dyDescent="0.25">
      <c r="A81" s="817"/>
      <c r="B81" s="817"/>
      <c r="C81" s="818"/>
      <c r="D81" s="818"/>
      <c r="E81" s="818"/>
      <c r="F81" s="818"/>
      <c r="G81" s="818"/>
      <c r="H81" s="817"/>
      <c r="I81" s="817"/>
      <c r="J81" s="818"/>
      <c r="K81" s="818"/>
      <c r="L81" s="818"/>
      <c r="M81" s="818"/>
      <c r="N81" s="818"/>
    </row>
    <row r="82" spans="1:14" x14ac:dyDescent="0.25">
      <c r="A82" s="817" t="s">
        <v>99</v>
      </c>
      <c r="B82" s="817"/>
      <c r="C82" s="818"/>
      <c r="D82" s="818"/>
      <c r="E82" s="818"/>
      <c r="F82" s="818"/>
      <c r="G82" s="818"/>
      <c r="H82" s="817" t="s">
        <v>99</v>
      </c>
      <c r="I82" s="817"/>
      <c r="J82" s="818"/>
      <c r="K82" s="818"/>
      <c r="L82" s="818"/>
      <c r="M82" s="818"/>
      <c r="N82" s="818"/>
    </row>
    <row r="83" spans="1:14" x14ac:dyDescent="0.25">
      <c r="A83" s="817"/>
      <c r="B83" s="817"/>
      <c r="C83" s="818"/>
      <c r="D83" s="818"/>
      <c r="E83" s="818"/>
      <c r="F83" s="818"/>
      <c r="G83" s="818"/>
      <c r="H83" s="817"/>
      <c r="I83" s="817"/>
      <c r="J83" s="818"/>
      <c r="K83" s="818"/>
      <c r="L83" s="818"/>
      <c r="M83" s="818"/>
      <c r="N83" s="818"/>
    </row>
    <row r="84" spans="1:14" x14ac:dyDescent="0.25">
      <c r="A84" s="817"/>
      <c r="B84" s="817"/>
      <c r="C84" s="818"/>
      <c r="D84" s="818"/>
      <c r="E84" s="818"/>
      <c r="F84" s="818"/>
      <c r="G84" s="818"/>
      <c r="H84" s="817"/>
      <c r="I84" s="817"/>
      <c r="J84" s="818"/>
      <c r="K84" s="818"/>
      <c r="L84" s="818"/>
      <c r="M84" s="818"/>
      <c r="N84" s="818"/>
    </row>
    <row r="85" spans="1:14" x14ac:dyDescent="0.25">
      <c r="A85" s="819" t="s">
        <v>100</v>
      </c>
      <c r="B85" s="819"/>
      <c r="C85" s="819"/>
      <c r="D85" s="819"/>
      <c r="E85" s="819"/>
      <c r="F85" s="819"/>
      <c r="G85" s="819"/>
      <c r="H85" s="819" t="s">
        <v>100</v>
      </c>
      <c r="I85" s="819"/>
      <c r="J85" s="819"/>
      <c r="K85" s="819"/>
      <c r="L85" s="819"/>
      <c r="M85" s="819"/>
      <c r="N85" s="819"/>
    </row>
    <row r="86" spans="1:14" x14ac:dyDescent="0.25">
      <c r="A86" s="817" t="s">
        <v>101</v>
      </c>
      <c r="B86" s="817"/>
      <c r="C86" s="818"/>
      <c r="D86" s="818"/>
      <c r="E86" s="818"/>
      <c r="F86" s="818"/>
      <c r="G86" s="818"/>
      <c r="H86" s="817" t="s">
        <v>102</v>
      </c>
      <c r="I86" s="817"/>
      <c r="J86" s="818"/>
      <c r="K86" s="818"/>
      <c r="L86" s="818"/>
      <c r="M86" s="818"/>
      <c r="N86" s="818"/>
    </row>
    <row r="87" spans="1:14" x14ac:dyDescent="0.25">
      <c r="A87" s="817"/>
      <c r="B87" s="817"/>
      <c r="C87" s="818"/>
      <c r="D87" s="818"/>
      <c r="E87" s="818"/>
      <c r="F87" s="818"/>
      <c r="G87" s="818"/>
      <c r="H87" s="817"/>
      <c r="I87" s="817"/>
      <c r="J87" s="818"/>
      <c r="K87" s="818"/>
      <c r="L87" s="818"/>
      <c r="M87" s="818"/>
      <c r="N87" s="818"/>
    </row>
    <row r="88" spans="1:14" x14ac:dyDescent="0.25">
      <c r="A88" s="817"/>
      <c r="B88" s="817"/>
      <c r="C88" s="818"/>
      <c r="D88" s="818"/>
      <c r="E88" s="818"/>
      <c r="F88" s="818"/>
      <c r="G88" s="818"/>
      <c r="H88" s="817"/>
      <c r="I88" s="817"/>
      <c r="J88" s="818"/>
      <c r="K88" s="818"/>
      <c r="L88" s="818"/>
      <c r="M88" s="818"/>
      <c r="N88" s="818"/>
    </row>
    <row r="89" spans="1:14" x14ac:dyDescent="0.25">
      <c r="A89" s="817" t="s">
        <v>103</v>
      </c>
      <c r="B89" s="817"/>
      <c r="C89" s="818"/>
      <c r="D89" s="818"/>
      <c r="E89" s="818"/>
      <c r="F89" s="818"/>
      <c r="G89" s="818"/>
      <c r="H89" s="817" t="s">
        <v>103</v>
      </c>
      <c r="I89" s="817"/>
      <c r="J89" s="818"/>
      <c r="K89" s="818"/>
      <c r="L89" s="818"/>
      <c r="M89" s="818"/>
      <c r="N89" s="818"/>
    </row>
    <row r="90" spans="1:14" x14ac:dyDescent="0.25">
      <c r="A90" s="817"/>
      <c r="B90" s="817"/>
      <c r="C90" s="818"/>
      <c r="D90" s="818"/>
      <c r="E90" s="818"/>
      <c r="F90" s="818"/>
      <c r="G90" s="818"/>
      <c r="H90" s="817"/>
      <c r="I90" s="817"/>
      <c r="J90" s="818"/>
      <c r="K90" s="818"/>
      <c r="L90" s="818"/>
      <c r="M90" s="818"/>
      <c r="N90" s="818"/>
    </row>
    <row r="91" spans="1:14" x14ac:dyDescent="0.25">
      <c r="A91" s="817"/>
      <c r="B91" s="817"/>
      <c r="C91" s="818"/>
      <c r="D91" s="818"/>
      <c r="E91" s="818"/>
      <c r="F91" s="818"/>
      <c r="G91" s="818"/>
      <c r="H91" s="817"/>
      <c r="I91" s="817"/>
      <c r="J91" s="818"/>
      <c r="K91" s="818"/>
      <c r="L91" s="818"/>
      <c r="M91" s="818"/>
      <c r="N91" s="818"/>
    </row>
    <row r="92" spans="1:14" x14ac:dyDescent="0.25">
      <c r="A92" s="78"/>
      <c r="B92" s="78"/>
      <c r="C92" s="78"/>
      <c r="D92" s="78"/>
      <c r="E92" s="78"/>
      <c r="F92" s="78"/>
      <c r="G92" s="78"/>
      <c r="H92" s="78"/>
      <c r="I92" s="78"/>
      <c r="J92" s="78"/>
      <c r="K92" s="78"/>
      <c r="L92" s="78"/>
      <c r="M92" s="78"/>
      <c r="N92" s="78"/>
    </row>
    <row r="93" spans="1:14" x14ac:dyDescent="0.25">
      <c r="A93" s="819" t="s">
        <v>104</v>
      </c>
      <c r="B93" s="819"/>
      <c r="C93" s="819"/>
      <c r="D93" s="819"/>
      <c r="E93" s="819"/>
      <c r="F93" s="819"/>
      <c r="G93" s="819"/>
      <c r="H93" s="819"/>
      <c r="I93" s="819"/>
      <c r="J93" s="819"/>
      <c r="K93" s="819"/>
      <c r="L93" s="819"/>
      <c r="M93" s="819"/>
      <c r="N93" s="819"/>
    </row>
    <row r="94" spans="1:14" ht="31.5" customHeight="1" x14ac:dyDescent="0.25">
      <c r="A94" s="100" t="s">
        <v>105</v>
      </c>
      <c r="B94" s="820" t="s">
        <v>106</v>
      </c>
      <c r="C94" s="820"/>
      <c r="D94" s="820"/>
      <c r="E94" s="820"/>
      <c r="F94" s="820"/>
      <c r="G94" s="821" t="s">
        <v>244</v>
      </c>
      <c r="H94" s="821"/>
      <c r="I94" s="597"/>
      <c r="J94" s="597"/>
      <c r="K94" s="597" t="s">
        <v>108</v>
      </c>
      <c r="L94" s="597"/>
      <c r="M94" s="598" t="s">
        <v>109</v>
      </c>
      <c r="N94" s="598"/>
    </row>
    <row r="95" spans="1:14" x14ac:dyDescent="0.25">
      <c r="A95" s="103" t="s">
        <v>310</v>
      </c>
      <c r="B95" s="822" t="s">
        <v>399</v>
      </c>
      <c r="C95" s="822"/>
      <c r="D95" s="822"/>
      <c r="E95" s="822"/>
      <c r="F95" s="822"/>
      <c r="G95" s="823"/>
      <c r="H95" s="823"/>
      <c r="I95" s="824"/>
      <c r="J95" s="824"/>
      <c r="K95" s="825">
        <v>0.6</v>
      </c>
      <c r="L95" s="825"/>
      <c r="M95" s="826">
        <f t="shared" ref="M95:M107" si="0">G95*K95</f>
        <v>0</v>
      </c>
      <c r="N95" s="826"/>
    </row>
    <row r="96" spans="1:14" x14ac:dyDescent="0.25">
      <c r="A96" s="103" t="s">
        <v>113</v>
      </c>
      <c r="B96" s="822" t="s">
        <v>400</v>
      </c>
      <c r="C96" s="822"/>
      <c r="D96" s="822"/>
      <c r="E96" s="822"/>
      <c r="F96" s="822"/>
      <c r="G96" s="823"/>
      <c r="H96" s="823"/>
      <c r="I96" s="824"/>
      <c r="J96" s="824"/>
      <c r="K96" s="825">
        <v>0.8</v>
      </c>
      <c r="L96" s="825"/>
      <c r="M96" s="826">
        <f t="shared" si="0"/>
        <v>0</v>
      </c>
      <c r="N96" s="826"/>
    </row>
    <row r="97" spans="1:14" x14ac:dyDescent="0.25">
      <c r="A97" s="103"/>
      <c r="B97" s="822"/>
      <c r="C97" s="822"/>
      <c r="D97" s="822"/>
      <c r="E97" s="822"/>
      <c r="F97" s="822"/>
      <c r="G97" s="823"/>
      <c r="H97" s="823"/>
      <c r="I97" s="824"/>
      <c r="J97" s="824"/>
      <c r="K97" s="825"/>
      <c r="L97" s="825"/>
      <c r="M97" s="826">
        <f t="shared" si="0"/>
        <v>0</v>
      </c>
      <c r="N97" s="826"/>
    </row>
    <row r="98" spans="1:14" x14ac:dyDescent="0.25">
      <c r="A98" s="103"/>
      <c r="B98" s="822"/>
      <c r="C98" s="822"/>
      <c r="D98" s="822"/>
      <c r="E98" s="822"/>
      <c r="F98" s="822"/>
      <c r="G98" s="823"/>
      <c r="H98" s="823"/>
      <c r="I98" s="824"/>
      <c r="J98" s="824"/>
      <c r="K98" s="825"/>
      <c r="L98" s="825"/>
      <c r="M98" s="826">
        <f t="shared" si="0"/>
        <v>0</v>
      </c>
      <c r="N98" s="826"/>
    </row>
    <row r="99" spans="1:14" x14ac:dyDescent="0.25">
      <c r="A99" s="103"/>
      <c r="B99" s="822"/>
      <c r="C99" s="822"/>
      <c r="D99" s="822"/>
      <c r="E99" s="822"/>
      <c r="F99" s="822"/>
      <c r="G99" s="823"/>
      <c r="H99" s="823"/>
      <c r="I99" s="824"/>
      <c r="J99" s="824"/>
      <c r="K99" s="825"/>
      <c r="L99" s="825"/>
      <c r="M99" s="826">
        <f t="shared" si="0"/>
        <v>0</v>
      </c>
      <c r="N99" s="826"/>
    </row>
    <row r="100" spans="1:14" x14ac:dyDescent="0.25">
      <c r="A100" s="103"/>
      <c r="B100" s="822"/>
      <c r="C100" s="822"/>
      <c r="D100" s="822"/>
      <c r="E100" s="822"/>
      <c r="F100" s="822"/>
      <c r="G100" s="823"/>
      <c r="H100" s="823"/>
      <c r="I100" s="824"/>
      <c r="J100" s="824"/>
      <c r="K100" s="825"/>
      <c r="L100" s="825"/>
      <c r="M100" s="826">
        <f t="shared" si="0"/>
        <v>0</v>
      </c>
      <c r="N100" s="826"/>
    </row>
    <row r="101" spans="1:14" x14ac:dyDescent="0.25">
      <c r="A101" s="103"/>
      <c r="B101" s="822"/>
      <c r="C101" s="822"/>
      <c r="D101" s="822"/>
      <c r="E101" s="822"/>
      <c r="F101" s="822"/>
      <c r="G101" s="823"/>
      <c r="H101" s="823"/>
      <c r="I101" s="824"/>
      <c r="J101" s="824"/>
      <c r="K101" s="825"/>
      <c r="L101" s="825"/>
      <c r="M101" s="826">
        <f t="shared" si="0"/>
        <v>0</v>
      </c>
      <c r="N101" s="826"/>
    </row>
    <row r="102" spans="1:14" x14ac:dyDescent="0.25">
      <c r="A102" s="103"/>
      <c r="B102" s="822"/>
      <c r="C102" s="822"/>
      <c r="D102" s="822"/>
      <c r="E102" s="822"/>
      <c r="F102" s="822"/>
      <c r="G102" s="823"/>
      <c r="H102" s="823"/>
      <c r="I102" s="824"/>
      <c r="J102" s="824"/>
      <c r="K102" s="825"/>
      <c r="L102" s="825"/>
      <c r="M102" s="826">
        <f t="shared" si="0"/>
        <v>0</v>
      </c>
      <c r="N102" s="826"/>
    </row>
    <row r="103" spans="1:14" x14ac:dyDescent="0.25">
      <c r="A103" s="103"/>
      <c r="B103" s="822"/>
      <c r="C103" s="822"/>
      <c r="D103" s="822"/>
      <c r="E103" s="822"/>
      <c r="F103" s="822"/>
      <c r="G103" s="823"/>
      <c r="H103" s="823"/>
      <c r="I103" s="824"/>
      <c r="J103" s="824"/>
      <c r="K103" s="825"/>
      <c r="L103" s="825"/>
      <c r="M103" s="826">
        <f t="shared" si="0"/>
        <v>0</v>
      </c>
      <c r="N103" s="826"/>
    </row>
    <row r="104" spans="1:14" x14ac:dyDescent="0.25">
      <c r="A104" s="103"/>
      <c r="B104" s="822"/>
      <c r="C104" s="822"/>
      <c r="D104" s="822"/>
      <c r="E104" s="822"/>
      <c r="F104" s="822"/>
      <c r="G104" s="823"/>
      <c r="H104" s="823"/>
      <c r="I104" s="824"/>
      <c r="J104" s="824"/>
      <c r="K104" s="825"/>
      <c r="L104" s="825"/>
      <c r="M104" s="826">
        <f t="shared" si="0"/>
        <v>0</v>
      </c>
      <c r="N104" s="826"/>
    </row>
    <row r="105" spans="1:14" x14ac:dyDescent="0.25">
      <c r="A105" s="103"/>
      <c r="B105" s="822"/>
      <c r="C105" s="822"/>
      <c r="D105" s="822"/>
      <c r="E105" s="822"/>
      <c r="F105" s="822"/>
      <c r="G105" s="823"/>
      <c r="H105" s="823"/>
      <c r="I105" s="824"/>
      <c r="J105" s="824"/>
      <c r="K105" s="825"/>
      <c r="L105" s="825"/>
      <c r="M105" s="826">
        <f t="shared" si="0"/>
        <v>0</v>
      </c>
      <c r="N105" s="826"/>
    </row>
    <row r="106" spans="1:14" ht="15" x14ac:dyDescent="0.25">
      <c r="A106" s="101"/>
      <c r="B106" s="827"/>
      <c r="C106" s="827"/>
      <c r="D106" s="827"/>
      <c r="E106" s="827"/>
      <c r="F106" s="827"/>
      <c r="G106" s="828"/>
      <c r="H106" s="828"/>
      <c r="I106" s="829"/>
      <c r="J106" s="829"/>
      <c r="K106" s="830"/>
      <c r="L106" s="830"/>
      <c r="M106" s="826">
        <f t="shared" si="0"/>
        <v>0</v>
      </c>
      <c r="N106" s="826"/>
    </row>
    <row r="107" spans="1:14" ht="15" x14ac:dyDescent="0.25">
      <c r="A107" s="101"/>
      <c r="B107" s="827"/>
      <c r="C107" s="827"/>
      <c r="D107" s="827"/>
      <c r="E107" s="827"/>
      <c r="F107" s="827"/>
      <c r="G107" s="828"/>
      <c r="H107" s="828"/>
      <c r="I107" s="829"/>
      <c r="J107" s="829"/>
      <c r="K107" s="830"/>
      <c r="L107" s="830"/>
      <c r="M107" s="826">
        <f t="shared" si="0"/>
        <v>0</v>
      </c>
      <c r="N107" s="826"/>
    </row>
    <row r="108" spans="1:14" x14ac:dyDescent="0.25">
      <c r="A108" s="102">
        <f>COUNTA(B96:F107)</f>
        <v>1</v>
      </c>
      <c r="B108" s="835" t="s">
        <v>114</v>
      </c>
      <c r="C108" s="835"/>
      <c r="D108" s="835"/>
      <c r="E108" s="835"/>
      <c r="F108" s="835"/>
      <c r="G108" s="835"/>
      <c r="H108" s="835"/>
      <c r="I108" s="835"/>
      <c r="J108" s="835"/>
      <c r="K108" s="835"/>
      <c r="L108" s="835"/>
      <c r="M108" s="836">
        <f>SUM(M95:N107)</f>
        <v>0</v>
      </c>
      <c r="N108" s="836"/>
    </row>
    <row r="109" spans="1:14" x14ac:dyDescent="0.25">
      <c r="A109" s="78"/>
      <c r="B109" s="78"/>
      <c r="C109" s="78"/>
      <c r="D109" s="78"/>
      <c r="E109" s="78"/>
      <c r="F109" s="78"/>
      <c r="G109" s="78"/>
      <c r="H109" s="78"/>
      <c r="I109" s="78"/>
      <c r="J109" s="78"/>
      <c r="K109" s="78"/>
      <c r="L109" s="78"/>
      <c r="M109" s="78"/>
      <c r="N109" s="78"/>
    </row>
    <row r="110" spans="1:14" x14ac:dyDescent="0.25">
      <c r="A110" s="819" t="s">
        <v>115</v>
      </c>
      <c r="B110" s="819"/>
      <c r="C110" s="819"/>
      <c r="D110" s="819"/>
      <c r="E110" s="819"/>
      <c r="F110" s="819"/>
      <c r="G110" s="819"/>
      <c r="H110" s="819"/>
      <c r="I110" s="819"/>
      <c r="J110" s="819"/>
      <c r="K110" s="819"/>
      <c r="L110" s="819"/>
      <c r="M110" s="819"/>
      <c r="N110" s="819"/>
    </row>
    <row r="111" spans="1:14" x14ac:dyDescent="0.25">
      <c r="A111" s="817" t="s">
        <v>116</v>
      </c>
      <c r="B111" s="817"/>
      <c r="C111" s="817"/>
      <c r="D111" s="817"/>
      <c r="E111" s="831" t="s">
        <v>117</v>
      </c>
      <c r="F111" s="831"/>
      <c r="G111" s="831"/>
      <c r="H111" s="831"/>
      <c r="I111" s="831"/>
      <c r="J111" s="831"/>
      <c r="K111" s="831"/>
      <c r="L111" s="831"/>
      <c r="M111" s="832" t="s">
        <v>118</v>
      </c>
      <c r="N111" s="832"/>
    </row>
    <row r="112" spans="1:14" x14ac:dyDescent="0.25">
      <c r="A112" s="314"/>
      <c r="B112" s="314"/>
      <c r="C112" s="314"/>
      <c r="D112" s="314"/>
      <c r="E112" s="833"/>
      <c r="F112" s="833"/>
      <c r="G112" s="833"/>
      <c r="H112" s="833"/>
      <c r="I112" s="833"/>
      <c r="J112" s="833"/>
      <c r="K112" s="833"/>
      <c r="L112" s="833"/>
      <c r="M112" s="834"/>
      <c r="N112" s="834"/>
    </row>
    <row r="113" spans="1:16" x14ac:dyDescent="0.25">
      <c r="A113" s="314"/>
      <c r="B113" s="314"/>
      <c r="C113" s="314"/>
      <c r="D113" s="314"/>
      <c r="E113" s="833"/>
      <c r="F113" s="833"/>
      <c r="G113" s="833"/>
      <c r="H113" s="833"/>
      <c r="I113" s="833"/>
      <c r="J113" s="833"/>
      <c r="K113" s="833"/>
      <c r="L113" s="833"/>
      <c r="M113" s="834"/>
      <c r="N113" s="834"/>
      <c r="P113" s="16"/>
    </row>
    <row r="114" spans="1:16" x14ac:dyDescent="0.25">
      <c r="A114" s="314"/>
      <c r="B114" s="314"/>
      <c r="C114" s="314"/>
      <c r="D114" s="314"/>
      <c r="E114" s="833"/>
      <c r="F114" s="833"/>
      <c r="G114" s="833"/>
      <c r="H114" s="833"/>
      <c r="I114" s="833"/>
      <c r="J114" s="833"/>
      <c r="K114" s="833"/>
      <c r="L114" s="833"/>
      <c r="M114" s="834"/>
      <c r="N114" s="834"/>
      <c r="P114" s="16"/>
    </row>
    <row r="115" spans="1:16" x14ac:dyDescent="0.25">
      <c r="A115" s="314"/>
      <c r="B115" s="314"/>
      <c r="C115" s="314"/>
      <c r="D115" s="314"/>
      <c r="E115" s="833"/>
      <c r="F115" s="833"/>
      <c r="G115" s="833"/>
      <c r="H115" s="833"/>
      <c r="I115" s="833"/>
      <c r="J115" s="833"/>
      <c r="K115" s="833"/>
      <c r="L115" s="833"/>
      <c r="M115" s="834"/>
      <c r="N115" s="834"/>
    </row>
    <row r="116" spans="1:16" x14ac:dyDescent="0.25">
      <c r="A116" s="314"/>
      <c r="B116" s="314"/>
      <c r="C116" s="314"/>
      <c r="D116" s="314"/>
      <c r="E116" s="833"/>
      <c r="F116" s="833"/>
      <c r="G116" s="833"/>
      <c r="H116" s="833"/>
      <c r="I116" s="833"/>
      <c r="J116" s="833"/>
      <c r="K116" s="833"/>
      <c r="L116" s="833"/>
      <c r="M116" s="834"/>
      <c r="N116" s="834"/>
    </row>
    <row r="117" spans="1:16" x14ac:dyDescent="0.25">
      <c r="A117" s="314"/>
      <c r="B117" s="314"/>
      <c r="C117" s="314"/>
      <c r="D117" s="314"/>
      <c r="E117" s="833"/>
      <c r="F117" s="833"/>
      <c r="G117" s="833"/>
      <c r="H117" s="833"/>
      <c r="I117" s="833"/>
      <c r="J117" s="833"/>
      <c r="K117" s="833"/>
      <c r="L117" s="833"/>
      <c r="M117" s="834"/>
      <c r="N117" s="834"/>
    </row>
    <row r="118" spans="1:16" x14ac:dyDescent="0.25">
      <c r="A118" s="314"/>
      <c r="B118" s="314"/>
      <c r="C118" s="314"/>
      <c r="D118" s="314"/>
      <c r="E118" s="833"/>
      <c r="F118" s="833"/>
      <c r="G118" s="833"/>
      <c r="H118" s="833"/>
      <c r="I118" s="833"/>
      <c r="J118" s="833"/>
      <c r="K118" s="833"/>
      <c r="L118" s="833"/>
      <c r="M118" s="834"/>
      <c r="N118" s="834"/>
    </row>
    <row r="119" spans="1:16" x14ac:dyDescent="0.25">
      <c r="A119" s="314"/>
      <c r="B119" s="314"/>
      <c r="C119" s="314"/>
      <c r="D119" s="314"/>
      <c r="E119" s="833"/>
      <c r="F119" s="833"/>
      <c r="G119" s="833"/>
      <c r="H119" s="833"/>
      <c r="I119" s="833"/>
      <c r="J119" s="833"/>
      <c r="K119" s="833"/>
      <c r="L119" s="833"/>
      <c r="M119" s="834"/>
      <c r="N119" s="834"/>
    </row>
    <row r="120" spans="1:16" x14ac:dyDescent="0.25">
      <c r="A120" s="314"/>
      <c r="B120" s="314"/>
      <c r="C120" s="314"/>
      <c r="D120" s="314"/>
      <c r="E120" s="833"/>
      <c r="F120" s="833"/>
      <c r="G120" s="833"/>
      <c r="H120" s="833"/>
      <c r="I120" s="833"/>
      <c r="J120" s="833"/>
      <c r="K120" s="833"/>
      <c r="L120" s="833"/>
      <c r="M120" s="834"/>
      <c r="N120" s="834"/>
    </row>
    <row r="121" spans="1:16" x14ac:dyDescent="0.25">
      <c r="A121" s="314"/>
      <c r="B121" s="314"/>
      <c r="C121" s="314"/>
      <c r="D121" s="314"/>
      <c r="E121" s="833"/>
      <c r="F121" s="833"/>
      <c r="G121" s="833"/>
      <c r="H121" s="833"/>
      <c r="I121" s="833"/>
      <c r="J121" s="833"/>
      <c r="K121" s="833"/>
      <c r="L121" s="833"/>
      <c r="M121" s="834"/>
      <c r="N121" s="834"/>
    </row>
    <row r="122" spans="1:16" x14ac:dyDescent="0.25">
      <c r="A122" s="314"/>
      <c r="B122" s="314"/>
      <c r="C122" s="314"/>
      <c r="D122" s="314"/>
      <c r="E122" s="833"/>
      <c r="F122" s="833"/>
      <c r="G122" s="833"/>
      <c r="H122" s="833"/>
      <c r="I122" s="833"/>
      <c r="J122" s="833"/>
      <c r="K122" s="833"/>
      <c r="L122" s="833"/>
      <c r="M122" s="834"/>
      <c r="N122" s="834"/>
    </row>
    <row r="123" spans="1:16" x14ac:dyDescent="0.25">
      <c r="A123" s="314"/>
      <c r="B123" s="314"/>
      <c r="C123" s="314"/>
      <c r="D123" s="314"/>
      <c r="E123" s="833"/>
      <c r="F123" s="833"/>
      <c r="G123" s="833"/>
      <c r="H123" s="833"/>
      <c r="I123" s="833"/>
      <c r="J123" s="833"/>
      <c r="K123" s="833"/>
      <c r="L123" s="833"/>
      <c r="M123" s="834"/>
      <c r="N123" s="834"/>
    </row>
    <row r="124" spans="1:16" x14ac:dyDescent="0.25">
      <c r="A124" s="314"/>
      <c r="B124" s="314"/>
      <c r="C124" s="314"/>
      <c r="D124" s="314"/>
      <c r="E124" s="833"/>
      <c r="F124" s="833"/>
      <c r="G124" s="833"/>
      <c r="H124" s="833"/>
      <c r="I124" s="833"/>
      <c r="J124" s="833"/>
      <c r="K124" s="833"/>
      <c r="L124" s="833"/>
      <c r="M124" s="834"/>
      <c r="N124" s="834"/>
    </row>
    <row r="125" spans="1:16" x14ac:dyDescent="0.25">
      <c r="A125" s="314"/>
      <c r="B125" s="314"/>
      <c r="C125" s="314"/>
      <c r="D125" s="314"/>
      <c r="E125" s="833"/>
      <c r="F125" s="833"/>
      <c r="G125" s="833"/>
      <c r="H125" s="833"/>
      <c r="I125" s="833"/>
      <c r="J125" s="833"/>
      <c r="K125" s="833"/>
      <c r="L125" s="833"/>
      <c r="M125" s="834"/>
      <c r="N125" s="834"/>
    </row>
    <row r="126" spans="1:16" x14ac:dyDescent="0.25">
      <c r="A126" s="314"/>
      <c r="B126" s="314"/>
      <c r="C126" s="314"/>
      <c r="D126" s="314"/>
      <c r="E126" s="833"/>
      <c r="F126" s="833"/>
      <c r="G126" s="833"/>
      <c r="H126" s="833"/>
      <c r="I126" s="833"/>
      <c r="J126" s="833"/>
      <c r="K126" s="833"/>
      <c r="L126" s="833"/>
      <c r="M126" s="834"/>
      <c r="N126" s="834"/>
    </row>
    <row r="127" spans="1:16" x14ac:dyDescent="0.25">
      <c r="A127" s="314"/>
      <c r="B127" s="314"/>
      <c r="C127" s="314"/>
      <c r="D127" s="314"/>
      <c r="E127" s="833"/>
      <c r="F127" s="833"/>
      <c r="G127" s="833"/>
      <c r="H127" s="833"/>
      <c r="I127" s="833"/>
      <c r="J127" s="833"/>
      <c r="K127" s="833"/>
      <c r="L127" s="833"/>
      <c r="M127" s="834"/>
      <c r="N127" s="834"/>
    </row>
    <row r="128" spans="1:16" x14ac:dyDescent="0.25">
      <c r="A128" s="314"/>
      <c r="B128" s="314"/>
      <c r="C128" s="314"/>
      <c r="D128" s="314"/>
      <c r="E128" s="833"/>
      <c r="F128" s="833"/>
      <c r="G128" s="833"/>
      <c r="H128" s="833"/>
      <c r="I128" s="833"/>
      <c r="J128" s="833"/>
      <c r="K128" s="833"/>
      <c r="L128" s="833"/>
      <c r="M128" s="834"/>
      <c r="N128" s="834"/>
    </row>
    <row r="129" spans="1:16" x14ac:dyDescent="0.25">
      <c r="A129" s="314"/>
      <c r="B129" s="314"/>
      <c r="C129" s="314"/>
      <c r="D129" s="314"/>
      <c r="E129" s="833"/>
      <c r="F129" s="833"/>
      <c r="G129" s="833"/>
      <c r="H129" s="833"/>
      <c r="I129" s="833"/>
      <c r="J129" s="833"/>
      <c r="K129" s="833"/>
      <c r="L129" s="833"/>
      <c r="M129" s="834"/>
      <c r="N129" s="834"/>
    </row>
    <row r="130" spans="1:16" x14ac:dyDescent="0.25">
      <c r="A130" s="314"/>
      <c r="B130" s="314"/>
      <c r="C130" s="314"/>
      <c r="D130" s="314"/>
      <c r="E130" s="314"/>
      <c r="F130" s="314"/>
      <c r="G130" s="314"/>
      <c r="H130" s="314"/>
      <c r="I130" s="314"/>
      <c r="J130" s="314"/>
      <c r="K130" s="314"/>
      <c r="L130" s="314"/>
      <c r="M130" s="834"/>
      <c r="N130" s="834"/>
    </row>
    <row r="131" spans="1:16" x14ac:dyDescent="0.25">
      <c r="A131" s="314"/>
      <c r="B131" s="314"/>
      <c r="C131" s="314"/>
      <c r="D131" s="314"/>
      <c r="E131" s="314"/>
      <c r="F131" s="314"/>
      <c r="G131" s="314"/>
      <c r="H131" s="314"/>
      <c r="I131" s="314"/>
      <c r="J131" s="314"/>
      <c r="K131" s="314"/>
      <c r="L131" s="314"/>
      <c r="M131" s="834"/>
      <c r="N131" s="834"/>
    </row>
    <row r="132" spans="1:16" x14ac:dyDescent="0.25">
      <c r="A132" s="822" t="s">
        <v>272</v>
      </c>
      <c r="B132" s="822"/>
      <c r="C132" s="822"/>
      <c r="D132" s="822"/>
      <c r="E132" s="822" t="s">
        <v>272</v>
      </c>
      <c r="F132" s="822"/>
      <c r="G132" s="822"/>
      <c r="H132" s="822"/>
      <c r="I132" s="822"/>
      <c r="J132" s="822"/>
      <c r="K132" s="822"/>
      <c r="L132" s="822"/>
      <c r="M132" s="837" t="s">
        <v>272</v>
      </c>
      <c r="N132" s="837"/>
    </row>
    <row r="133" spans="1:16" x14ac:dyDescent="0.25">
      <c r="A133" s="822"/>
      <c r="B133" s="822"/>
      <c r="C133" s="822"/>
      <c r="D133" s="822"/>
      <c r="E133" s="822"/>
      <c r="F133" s="822"/>
      <c r="G133" s="822"/>
      <c r="H133" s="822"/>
      <c r="I133" s="822"/>
      <c r="J133" s="822"/>
      <c r="K133" s="822"/>
      <c r="L133" s="822"/>
      <c r="M133" s="837"/>
      <c r="N133" s="837"/>
    </row>
    <row r="134" spans="1:16" x14ac:dyDescent="0.25">
      <c r="A134" s="822" t="s">
        <v>272</v>
      </c>
      <c r="B134" s="822"/>
      <c r="C134" s="822"/>
      <c r="D134" s="822"/>
      <c r="E134" s="822" t="s">
        <v>272</v>
      </c>
      <c r="F134" s="822"/>
      <c r="G134" s="822"/>
      <c r="H134" s="822"/>
      <c r="I134" s="822"/>
      <c r="J134" s="822"/>
      <c r="K134" s="822"/>
      <c r="L134" s="822"/>
      <c r="M134" s="837" t="s">
        <v>272</v>
      </c>
      <c r="N134" s="837"/>
    </row>
    <row r="135" spans="1:16" x14ac:dyDescent="0.25">
      <c r="A135" s="822"/>
      <c r="B135" s="822"/>
      <c r="C135" s="822"/>
      <c r="D135" s="822"/>
      <c r="E135" s="822"/>
      <c r="F135" s="822"/>
      <c r="G135" s="822"/>
      <c r="H135" s="822"/>
      <c r="I135" s="822"/>
      <c r="J135" s="822"/>
      <c r="K135" s="822"/>
      <c r="L135" s="822"/>
      <c r="M135" s="837"/>
      <c r="N135" s="837"/>
    </row>
    <row r="136" spans="1:16" ht="12.75" customHeight="1" x14ac:dyDescent="0.25">
      <c r="A136" s="822" t="s">
        <v>272</v>
      </c>
      <c r="B136" s="822"/>
      <c r="C136" s="822"/>
      <c r="D136" s="822"/>
      <c r="E136" s="838" t="s">
        <v>272</v>
      </c>
      <c r="F136" s="838"/>
      <c r="G136" s="838"/>
      <c r="H136" s="838"/>
      <c r="I136" s="838"/>
      <c r="J136" s="838"/>
      <c r="K136" s="838"/>
      <c r="L136" s="838"/>
      <c r="M136" s="837" t="s">
        <v>272</v>
      </c>
      <c r="N136" s="837"/>
    </row>
    <row r="137" spans="1:16" x14ac:dyDescent="0.25">
      <c r="A137" s="822"/>
      <c r="B137" s="822"/>
      <c r="C137" s="822"/>
      <c r="D137" s="822"/>
      <c r="E137" s="838"/>
      <c r="F137" s="838"/>
      <c r="G137" s="838"/>
      <c r="H137" s="838"/>
      <c r="I137" s="838"/>
      <c r="J137" s="838"/>
      <c r="K137" s="838"/>
      <c r="L137" s="838"/>
      <c r="M137" s="837"/>
      <c r="N137" s="837"/>
    </row>
    <row r="138" spans="1:16" x14ac:dyDescent="0.25">
      <c r="A138" s="827" t="s">
        <v>272</v>
      </c>
      <c r="B138" s="827"/>
      <c r="C138" s="827"/>
      <c r="D138" s="827"/>
      <c r="E138" s="840" t="s">
        <v>272</v>
      </c>
      <c r="F138" s="840"/>
      <c r="G138" s="840"/>
      <c r="H138" s="840"/>
      <c r="I138" s="840"/>
      <c r="J138" s="840"/>
      <c r="K138" s="840"/>
      <c r="L138" s="840"/>
      <c r="M138" s="841" t="s">
        <v>272</v>
      </c>
      <c r="N138" s="841"/>
    </row>
    <row r="139" spans="1:16" x14ac:dyDescent="0.25">
      <c r="A139" s="827"/>
      <c r="B139" s="827"/>
      <c r="C139" s="827"/>
      <c r="D139" s="827"/>
      <c r="E139" s="840"/>
      <c r="F139" s="840"/>
      <c r="G139" s="840"/>
      <c r="H139" s="840"/>
      <c r="I139" s="840"/>
      <c r="J139" s="840"/>
      <c r="K139" s="840"/>
      <c r="L139" s="840"/>
      <c r="M139" s="841"/>
      <c r="N139" s="841"/>
      <c r="P139" s="16"/>
    </row>
    <row r="140" spans="1:16" x14ac:dyDescent="0.25">
      <c r="A140" s="827" t="s">
        <v>272</v>
      </c>
      <c r="B140" s="827"/>
      <c r="C140" s="827"/>
      <c r="D140" s="827"/>
      <c r="E140" s="840" t="s">
        <v>272</v>
      </c>
      <c r="F140" s="840"/>
      <c r="G140" s="840"/>
      <c r="H140" s="840"/>
      <c r="I140" s="840"/>
      <c r="J140" s="840"/>
      <c r="K140" s="840"/>
      <c r="L140" s="840"/>
      <c r="M140" s="841" t="s">
        <v>272</v>
      </c>
      <c r="N140" s="841"/>
      <c r="P140" s="16"/>
    </row>
    <row r="141" spans="1:16" x14ac:dyDescent="0.25">
      <c r="A141" s="827"/>
      <c r="B141" s="827"/>
      <c r="C141" s="827"/>
      <c r="D141" s="827"/>
      <c r="E141" s="840"/>
      <c r="F141" s="840"/>
      <c r="G141" s="840"/>
      <c r="H141" s="840"/>
      <c r="I141" s="840"/>
      <c r="J141" s="840"/>
      <c r="K141" s="840"/>
      <c r="L141" s="840"/>
      <c r="M141" s="841"/>
      <c r="N141" s="841"/>
    </row>
    <row r="142" spans="1:16" x14ac:dyDescent="0.25">
      <c r="A142" s="827" t="s">
        <v>272</v>
      </c>
      <c r="B142" s="827"/>
      <c r="C142" s="827"/>
      <c r="D142" s="827"/>
      <c r="E142" s="840" t="s">
        <v>272</v>
      </c>
      <c r="F142" s="840"/>
      <c r="G142" s="840"/>
      <c r="H142" s="840"/>
      <c r="I142" s="840"/>
      <c r="J142" s="840"/>
      <c r="K142" s="840"/>
      <c r="L142" s="840"/>
      <c r="M142" s="841" t="s">
        <v>272</v>
      </c>
      <c r="N142" s="841"/>
    </row>
    <row r="143" spans="1:16" x14ac:dyDescent="0.25">
      <c r="A143" s="827"/>
      <c r="B143" s="827"/>
      <c r="C143" s="827"/>
      <c r="D143" s="827"/>
      <c r="E143" s="840"/>
      <c r="F143" s="840"/>
      <c r="G143" s="840"/>
      <c r="H143" s="840"/>
      <c r="I143" s="840"/>
      <c r="J143" s="840"/>
      <c r="K143" s="840"/>
      <c r="L143" s="840"/>
      <c r="M143" s="841"/>
      <c r="N143" s="841"/>
    </row>
    <row r="144" spans="1:16" x14ac:dyDescent="0.25">
      <c r="A144" s="827" t="s">
        <v>272</v>
      </c>
      <c r="B144" s="827"/>
      <c r="C144" s="827"/>
      <c r="D144" s="827"/>
      <c r="E144" s="840" t="s">
        <v>272</v>
      </c>
      <c r="F144" s="840"/>
      <c r="G144" s="840"/>
      <c r="H144" s="840"/>
      <c r="I144" s="840"/>
      <c r="J144" s="840"/>
      <c r="K144" s="840"/>
      <c r="L144" s="840"/>
      <c r="M144" s="841" t="s">
        <v>272</v>
      </c>
      <c r="N144" s="841"/>
    </row>
    <row r="145" spans="1:14" x14ac:dyDescent="0.25">
      <c r="A145" s="827"/>
      <c r="B145" s="827"/>
      <c r="C145" s="827"/>
      <c r="D145" s="827"/>
      <c r="E145" s="840"/>
      <c r="F145" s="840"/>
      <c r="G145" s="840"/>
      <c r="H145" s="840"/>
      <c r="I145" s="840"/>
      <c r="J145" s="840"/>
      <c r="K145" s="840"/>
      <c r="L145" s="840"/>
      <c r="M145" s="841"/>
      <c r="N145" s="841"/>
    </row>
    <row r="146" spans="1:14" ht="15" x14ac:dyDescent="0.25">
      <c r="A146" s="832" t="s">
        <v>119</v>
      </c>
      <c r="B146" s="832"/>
      <c r="C146" s="832"/>
      <c r="D146" s="832"/>
      <c r="E146" s="832"/>
      <c r="F146" s="832"/>
      <c r="G146" s="832"/>
      <c r="H146" s="832"/>
      <c r="I146" s="832"/>
      <c r="J146" s="832"/>
      <c r="K146" s="832"/>
      <c r="L146" s="832"/>
      <c r="M146" s="839">
        <f>M108+SUM(M112:N145)</f>
        <v>0</v>
      </c>
      <c r="N146" s="839"/>
    </row>
    <row r="65478" spans="251:255" x14ac:dyDescent="0.25">
      <c r="IQ65478" s="73" t="s">
        <v>120</v>
      </c>
      <c r="IR65478" s="73" t="s">
        <v>121</v>
      </c>
      <c r="IS65478" s="73" t="s">
        <v>122</v>
      </c>
      <c r="IT65478" s="73" t="s">
        <v>123</v>
      </c>
      <c r="IU65478" s="73" t="s">
        <v>124</v>
      </c>
    </row>
    <row r="65479" spans="251:255" x14ac:dyDescent="0.25">
      <c r="IQ65479" s="73" t="e">
        <f>#REF!&amp;$C$8</f>
        <v>#REF!</v>
      </c>
      <c r="IR65479" s="73" t="e">
        <f>#REF!</f>
        <v>#REF!</v>
      </c>
      <c r="IS65479" s="73" t="e">
        <f>$B$24&amp;" - "&amp;$B$25&amp;" - "&amp;$B$28&amp;" - "&amp;$I$28&amp;" - "&amp;#REF!&amp;" - "&amp;#REF!&amp;" - "&amp;#REF!&amp;" - "&amp;#REF!</f>
        <v>#REF!</v>
      </c>
      <c r="IT65479" s="73" t="e">
        <f>#REF!&amp;": "&amp;#REF!&amp;" - "&amp;#REF!&amp;": "&amp;#REF!&amp;" - "&amp;#REF!&amp;": "&amp;#REF!&amp;" - "&amp;#REF!&amp;": "&amp;#REF!&amp;" - "&amp;#REF!&amp;": "&amp;#REF!&amp;" - "&amp;#REF!&amp;": "&amp;#REF!&amp;" - "&amp;#REF!&amp;": "&amp;#REF!&amp;" - "&amp;$A$34&amp;": "&amp;$I$34&amp;" - "&amp;$A$35&amp;": "&amp;$I$35&amp;" - "&amp;$A$36&amp;": "&amp;$I$36&amp;" - "&amp;$A$37&amp;": "&amp;$I$37&amp;" - "&amp;#REF!&amp;": "&amp;#REF!&amp;" - "&amp;$A$38&amp;": "&amp;$I$38</f>
        <v>#REF!</v>
      </c>
      <c r="IU65479" s="73" t="e">
        <f>#REF!</f>
        <v>#REF!</v>
      </c>
    </row>
  </sheetData>
  <sheetProtection selectLockedCells="1" selectUnlockedCells="1"/>
  <mergeCells count="329">
    <mergeCell ref="A146:L146"/>
    <mergeCell ref="M146:N146"/>
    <mergeCell ref="A142:D143"/>
    <mergeCell ref="E142:L143"/>
    <mergeCell ref="M142:N143"/>
    <mergeCell ref="A144:D145"/>
    <mergeCell ref="E144:L145"/>
    <mergeCell ref="M144:N145"/>
    <mergeCell ref="A138:D139"/>
    <mergeCell ref="E138:L139"/>
    <mergeCell ref="M138:N139"/>
    <mergeCell ref="A140:D141"/>
    <mergeCell ref="E140:L141"/>
    <mergeCell ref="M140:N141"/>
    <mergeCell ref="A134:D135"/>
    <mergeCell ref="E134:L135"/>
    <mergeCell ref="M134:N135"/>
    <mergeCell ref="A136:D137"/>
    <mergeCell ref="E136:L137"/>
    <mergeCell ref="M136:N137"/>
    <mergeCell ref="A130:D131"/>
    <mergeCell ref="E130:L131"/>
    <mergeCell ref="M130:N131"/>
    <mergeCell ref="A132:D133"/>
    <mergeCell ref="E132:L133"/>
    <mergeCell ref="M132:N133"/>
    <mergeCell ref="A126:D127"/>
    <mergeCell ref="E126:L127"/>
    <mergeCell ref="M126:N127"/>
    <mergeCell ref="A128:D129"/>
    <mergeCell ref="E128:L129"/>
    <mergeCell ref="M128:N129"/>
    <mergeCell ref="A122:D123"/>
    <mergeCell ref="E122:L123"/>
    <mergeCell ref="M122:N123"/>
    <mergeCell ref="A124:D125"/>
    <mergeCell ref="E124:L125"/>
    <mergeCell ref="M124:N125"/>
    <mergeCell ref="A118:D119"/>
    <mergeCell ref="E118:L119"/>
    <mergeCell ref="M118:N119"/>
    <mergeCell ref="A120:D121"/>
    <mergeCell ref="E120:L121"/>
    <mergeCell ref="M120:N121"/>
    <mergeCell ref="A114:D115"/>
    <mergeCell ref="E114:L115"/>
    <mergeCell ref="M114:N115"/>
    <mergeCell ref="A116:D117"/>
    <mergeCell ref="E116:L117"/>
    <mergeCell ref="M116:N117"/>
    <mergeCell ref="A110:N110"/>
    <mergeCell ref="A111:D111"/>
    <mergeCell ref="E111:L111"/>
    <mergeCell ref="M111:N111"/>
    <mergeCell ref="A112:D113"/>
    <mergeCell ref="E112:L113"/>
    <mergeCell ref="M112:N113"/>
    <mergeCell ref="B107:F107"/>
    <mergeCell ref="G107:H107"/>
    <mergeCell ref="I107:J107"/>
    <mergeCell ref="K107:L107"/>
    <mergeCell ref="M107:N107"/>
    <mergeCell ref="B108:L108"/>
    <mergeCell ref="M108:N108"/>
    <mergeCell ref="B105:F105"/>
    <mergeCell ref="G105:H105"/>
    <mergeCell ref="I105:J105"/>
    <mergeCell ref="K105:L105"/>
    <mergeCell ref="M105:N105"/>
    <mergeCell ref="B106:F106"/>
    <mergeCell ref="G106:H106"/>
    <mergeCell ref="I106:J106"/>
    <mergeCell ref="K106:L106"/>
    <mergeCell ref="M106:N106"/>
    <mergeCell ref="B103:F103"/>
    <mergeCell ref="G103:H103"/>
    <mergeCell ref="I103:J103"/>
    <mergeCell ref="K103:L103"/>
    <mergeCell ref="M103:N103"/>
    <mergeCell ref="B104:F104"/>
    <mergeCell ref="G104:H104"/>
    <mergeCell ref="I104:J104"/>
    <mergeCell ref="K104:L104"/>
    <mergeCell ref="M104:N104"/>
    <mergeCell ref="B101:F101"/>
    <mergeCell ref="G101:H101"/>
    <mergeCell ref="I101:J101"/>
    <mergeCell ref="K101:L101"/>
    <mergeCell ref="M101:N101"/>
    <mergeCell ref="B102:F102"/>
    <mergeCell ref="G102:H102"/>
    <mergeCell ref="I102:J102"/>
    <mergeCell ref="K102:L102"/>
    <mergeCell ref="M102:N102"/>
    <mergeCell ref="B99:F99"/>
    <mergeCell ref="G99:H99"/>
    <mergeCell ref="I99:J99"/>
    <mergeCell ref="K99:L99"/>
    <mergeCell ref="M99:N99"/>
    <mergeCell ref="B100:F100"/>
    <mergeCell ref="G100:H100"/>
    <mergeCell ref="I100:J100"/>
    <mergeCell ref="K100:L100"/>
    <mergeCell ref="M100:N100"/>
    <mergeCell ref="B97:F97"/>
    <mergeCell ref="G97:H97"/>
    <mergeCell ref="I97:J97"/>
    <mergeCell ref="K97:L97"/>
    <mergeCell ref="M97:N97"/>
    <mergeCell ref="B98:F98"/>
    <mergeCell ref="G98:H98"/>
    <mergeCell ref="I98:J98"/>
    <mergeCell ref="K98:L98"/>
    <mergeCell ref="M98:N98"/>
    <mergeCell ref="B95:F95"/>
    <mergeCell ref="G95:H95"/>
    <mergeCell ref="I95:J95"/>
    <mergeCell ref="K95:L95"/>
    <mergeCell ref="M95:N95"/>
    <mergeCell ref="B96:F96"/>
    <mergeCell ref="G96:H96"/>
    <mergeCell ref="I96:J96"/>
    <mergeCell ref="K96:L96"/>
    <mergeCell ref="M96:N96"/>
    <mergeCell ref="A93:N93"/>
    <mergeCell ref="B94:F94"/>
    <mergeCell ref="G94:H94"/>
    <mergeCell ref="I94:J94"/>
    <mergeCell ref="K94:L94"/>
    <mergeCell ref="M94:N94"/>
    <mergeCell ref="A86:B88"/>
    <mergeCell ref="C86:G88"/>
    <mergeCell ref="H86:I88"/>
    <mergeCell ref="J86:N88"/>
    <mergeCell ref="A89:B91"/>
    <mergeCell ref="C89:G91"/>
    <mergeCell ref="H89:I91"/>
    <mergeCell ref="J89:N91"/>
    <mergeCell ref="A82:B84"/>
    <mergeCell ref="C82:G84"/>
    <mergeCell ref="H82:I84"/>
    <mergeCell ref="J82:N84"/>
    <mergeCell ref="A85:G85"/>
    <mergeCell ref="H85:N85"/>
    <mergeCell ref="A78:G78"/>
    <mergeCell ref="H78:N78"/>
    <mergeCell ref="A79:B81"/>
    <mergeCell ref="C79:G81"/>
    <mergeCell ref="H79:I81"/>
    <mergeCell ref="J79:N81"/>
    <mergeCell ref="A75:E75"/>
    <mergeCell ref="F75:G75"/>
    <mergeCell ref="H75:L75"/>
    <mergeCell ref="M75:N75"/>
    <mergeCell ref="A76:E76"/>
    <mergeCell ref="F76:G76"/>
    <mergeCell ref="H76:L76"/>
    <mergeCell ref="M76:N76"/>
    <mergeCell ref="A63:B64"/>
    <mergeCell ref="A65:B66"/>
    <mergeCell ref="A67:B68"/>
    <mergeCell ref="A69:B70"/>
    <mergeCell ref="A71:B72"/>
    <mergeCell ref="A73:B74"/>
    <mergeCell ref="A53:N53"/>
    <mergeCell ref="A54:B54"/>
    <mergeCell ref="A55:B56"/>
    <mergeCell ref="A57:B58"/>
    <mergeCell ref="A59:B60"/>
    <mergeCell ref="A61:B62"/>
    <mergeCell ref="A51:H51"/>
    <mergeCell ref="I51:J51"/>
    <mergeCell ref="K51:L51"/>
    <mergeCell ref="M51:N51"/>
    <mergeCell ref="O51:P51"/>
    <mergeCell ref="Q51:R51"/>
    <mergeCell ref="A50:H50"/>
    <mergeCell ref="I50:J50"/>
    <mergeCell ref="K50:L50"/>
    <mergeCell ref="M50:N50"/>
    <mergeCell ref="O50:P50"/>
    <mergeCell ref="Q50:R50"/>
    <mergeCell ref="A49:H49"/>
    <mergeCell ref="I49:J49"/>
    <mergeCell ref="K49:L49"/>
    <mergeCell ref="M49:N49"/>
    <mergeCell ref="O49:P49"/>
    <mergeCell ref="Q49:R49"/>
    <mergeCell ref="A48:H48"/>
    <mergeCell ref="I48:J48"/>
    <mergeCell ref="K48:L48"/>
    <mergeCell ref="M48:N48"/>
    <mergeCell ref="O48:P48"/>
    <mergeCell ref="Q48:R48"/>
    <mergeCell ref="A47:H47"/>
    <mergeCell ref="I47:J47"/>
    <mergeCell ref="K47:L47"/>
    <mergeCell ref="M47:N47"/>
    <mergeCell ref="O47:P47"/>
    <mergeCell ref="Q47:R47"/>
    <mergeCell ref="A46:H46"/>
    <mergeCell ref="I46:J46"/>
    <mergeCell ref="K46:L46"/>
    <mergeCell ref="M46:N46"/>
    <mergeCell ref="O46:P46"/>
    <mergeCell ref="Q46:R46"/>
    <mergeCell ref="A45:H45"/>
    <mergeCell ref="I45:J45"/>
    <mergeCell ref="K45:L45"/>
    <mergeCell ref="M45:N45"/>
    <mergeCell ref="O45:P45"/>
    <mergeCell ref="Q45:R45"/>
    <mergeCell ref="A44:H44"/>
    <mergeCell ref="I44:J44"/>
    <mergeCell ref="K44:L44"/>
    <mergeCell ref="M44:N44"/>
    <mergeCell ref="O44:P44"/>
    <mergeCell ref="Q44:R44"/>
    <mergeCell ref="A43:H43"/>
    <mergeCell ref="I43:J43"/>
    <mergeCell ref="K43:L43"/>
    <mergeCell ref="M43:N43"/>
    <mergeCell ref="O43:P43"/>
    <mergeCell ref="Q43:R43"/>
    <mergeCell ref="A42:H42"/>
    <mergeCell ref="I42:J42"/>
    <mergeCell ref="K42:L42"/>
    <mergeCell ref="M42:N42"/>
    <mergeCell ref="O42:P42"/>
    <mergeCell ref="Q42:R42"/>
    <mergeCell ref="A41:H41"/>
    <mergeCell ref="I41:J41"/>
    <mergeCell ref="K41:L41"/>
    <mergeCell ref="M41:N41"/>
    <mergeCell ref="O41:P41"/>
    <mergeCell ref="Q41:R41"/>
    <mergeCell ref="A40:H40"/>
    <mergeCell ref="I40:J40"/>
    <mergeCell ref="K40:L40"/>
    <mergeCell ref="M40:N40"/>
    <mergeCell ref="O40:P40"/>
    <mergeCell ref="Q40:R40"/>
    <mergeCell ref="A39:H39"/>
    <mergeCell ref="I39:J39"/>
    <mergeCell ref="K39:L39"/>
    <mergeCell ref="M39:N39"/>
    <mergeCell ref="O39:P39"/>
    <mergeCell ref="Q39:R39"/>
    <mergeCell ref="A38:H38"/>
    <mergeCell ref="I38:J38"/>
    <mergeCell ref="K38:L38"/>
    <mergeCell ref="M38:N38"/>
    <mergeCell ref="O38:P38"/>
    <mergeCell ref="Q38:R38"/>
    <mergeCell ref="A37:H37"/>
    <mergeCell ref="I37:J37"/>
    <mergeCell ref="K37:L37"/>
    <mergeCell ref="M37:N37"/>
    <mergeCell ref="O37:P37"/>
    <mergeCell ref="Q37:R37"/>
    <mergeCell ref="A36:H36"/>
    <mergeCell ref="I36:J36"/>
    <mergeCell ref="K36:L36"/>
    <mergeCell ref="M36:N36"/>
    <mergeCell ref="O36:P36"/>
    <mergeCell ref="Q36:R36"/>
    <mergeCell ref="A35:H35"/>
    <mergeCell ref="I35:J35"/>
    <mergeCell ref="K35:L35"/>
    <mergeCell ref="M35:N35"/>
    <mergeCell ref="O35:P35"/>
    <mergeCell ref="Q35:R35"/>
    <mergeCell ref="A34:H34"/>
    <mergeCell ref="I34:J34"/>
    <mergeCell ref="K34:L34"/>
    <mergeCell ref="M34:N34"/>
    <mergeCell ref="O34:P34"/>
    <mergeCell ref="Q34:R34"/>
    <mergeCell ref="A33:H33"/>
    <mergeCell ref="I33:J33"/>
    <mergeCell ref="K33:L33"/>
    <mergeCell ref="M33:N33"/>
    <mergeCell ref="O33:P33"/>
    <mergeCell ref="Q33:R33"/>
    <mergeCell ref="A32:H32"/>
    <mergeCell ref="I32:J32"/>
    <mergeCell ref="K32:L32"/>
    <mergeCell ref="M32:N32"/>
    <mergeCell ref="O32:P32"/>
    <mergeCell ref="Q32:R32"/>
    <mergeCell ref="O31:P31"/>
    <mergeCell ref="Q31:R31"/>
    <mergeCell ref="B26:G26"/>
    <mergeCell ref="I26:N26"/>
    <mergeCell ref="B27:G27"/>
    <mergeCell ref="I27:N27"/>
    <mergeCell ref="B28:G28"/>
    <mergeCell ref="I28:N28"/>
    <mergeCell ref="A23:N23"/>
    <mergeCell ref="B24:G24"/>
    <mergeCell ref="I24:N24"/>
    <mergeCell ref="B25:G25"/>
    <mergeCell ref="I25:N25"/>
    <mergeCell ref="A7:B7"/>
    <mergeCell ref="C7:N7"/>
    <mergeCell ref="A31:H31"/>
    <mergeCell ref="I31:J31"/>
    <mergeCell ref="K31:L31"/>
    <mergeCell ref="M31:N31"/>
    <mergeCell ref="A9:B9"/>
    <mergeCell ref="C9:N9"/>
    <mergeCell ref="A10:B22"/>
    <mergeCell ref="C10:N22"/>
    <mergeCell ref="A1:N1"/>
    <mergeCell ref="A2:D2"/>
    <mergeCell ref="E2:H2"/>
    <mergeCell ref="I2:N2"/>
    <mergeCell ref="A3:D4"/>
    <mergeCell ref="E3:H4"/>
    <mergeCell ref="I3:N4"/>
    <mergeCell ref="O7:P7"/>
    <mergeCell ref="A8:B8"/>
    <mergeCell ref="C8:N8"/>
    <mergeCell ref="A5:C6"/>
    <mergeCell ref="D5:H6"/>
    <mergeCell ref="I5:N5"/>
    <mergeCell ref="I6:J6"/>
    <mergeCell ref="K6:L6"/>
    <mergeCell ref="M6:N6"/>
  </mergeCells>
  <conditionalFormatting sqref="C55:N62 C63:M64 C65:N74">
    <cfRule type="cellIs" dxfId="11" priority="1" stopIfTrue="1" operator="equal">
      <formula>"x"</formula>
    </cfRule>
  </conditionalFormatting>
  <conditionalFormatting sqref="C56:N75">
    <cfRule type="cellIs" dxfId="10" priority="2" stopIfTrue="1" operator="equal">
      <formula>"x"</formula>
    </cfRule>
  </conditionalFormatting>
  <dataValidations count="1">
    <dataValidation showDropDown="1" errorTitle="Cronoprogramma" error="Attenzione: è possibile inserire solo il carattere X nel mese di riferimento." promptTitle="Cronoprogramma" prompt="Segnare con x i mesi interessati" sqref="C55:N74 IY55:JJ74 SU55:TF74 ACQ55:ADB74 AMM55:AMX74 AWI55:AWT74 BGE55:BGP74 BQA55:BQL74 BZW55:CAH74 CJS55:CKD74 CTO55:CTZ74 DDK55:DDV74 DNG55:DNR74 DXC55:DXN74 EGY55:EHJ74 EQU55:ERF74 FAQ55:FBB74 FKM55:FKX74 FUI55:FUT74 GEE55:GEP74 GOA55:GOL74 GXW55:GYH74 HHS55:HID74 HRO55:HRZ74 IBK55:IBV74 ILG55:ILR74 IVC55:IVN74 JEY55:JFJ74 JOU55:JPF74 JYQ55:JZB74 KIM55:KIX74 KSI55:KST74 LCE55:LCP74 LMA55:LML74 LVW55:LWH74 MFS55:MGD74 MPO55:MPZ74 MZK55:MZV74 NJG55:NJR74 NTC55:NTN74 OCY55:ODJ74 OMU55:ONF74 OWQ55:OXB74 PGM55:PGX74 PQI55:PQT74 QAE55:QAP74 QKA55:QKL74 QTW55:QUH74 RDS55:RED74 RNO55:RNZ74 RXK55:RXV74 SHG55:SHR74 SRC55:SRN74 TAY55:TBJ74 TKU55:TLF74 TUQ55:TVB74 UEM55:UEX74 UOI55:UOT74 UYE55:UYP74 VIA55:VIL74 VRW55:VSH74 WBS55:WCD74 WLO55:WLZ74 WVK55:WVV74 C65591:N65610 IY65591:JJ65610 SU65591:TF65610 ACQ65591:ADB65610 AMM65591:AMX65610 AWI65591:AWT65610 BGE65591:BGP65610 BQA65591:BQL65610 BZW65591:CAH65610 CJS65591:CKD65610 CTO65591:CTZ65610 DDK65591:DDV65610 DNG65591:DNR65610 DXC65591:DXN65610 EGY65591:EHJ65610 EQU65591:ERF65610 FAQ65591:FBB65610 FKM65591:FKX65610 FUI65591:FUT65610 GEE65591:GEP65610 GOA65591:GOL65610 GXW65591:GYH65610 HHS65591:HID65610 HRO65591:HRZ65610 IBK65591:IBV65610 ILG65591:ILR65610 IVC65591:IVN65610 JEY65591:JFJ65610 JOU65591:JPF65610 JYQ65591:JZB65610 KIM65591:KIX65610 KSI65591:KST65610 LCE65591:LCP65610 LMA65591:LML65610 LVW65591:LWH65610 MFS65591:MGD65610 MPO65591:MPZ65610 MZK65591:MZV65610 NJG65591:NJR65610 NTC65591:NTN65610 OCY65591:ODJ65610 OMU65591:ONF65610 OWQ65591:OXB65610 PGM65591:PGX65610 PQI65591:PQT65610 QAE65591:QAP65610 QKA65591:QKL65610 QTW65591:QUH65610 RDS65591:RED65610 RNO65591:RNZ65610 RXK65591:RXV65610 SHG65591:SHR65610 SRC65591:SRN65610 TAY65591:TBJ65610 TKU65591:TLF65610 TUQ65591:TVB65610 UEM65591:UEX65610 UOI65591:UOT65610 UYE65591:UYP65610 VIA65591:VIL65610 VRW65591:VSH65610 WBS65591:WCD65610 WLO65591:WLZ65610 WVK65591:WVV65610 C131127:N131146 IY131127:JJ131146 SU131127:TF131146 ACQ131127:ADB131146 AMM131127:AMX131146 AWI131127:AWT131146 BGE131127:BGP131146 BQA131127:BQL131146 BZW131127:CAH131146 CJS131127:CKD131146 CTO131127:CTZ131146 DDK131127:DDV131146 DNG131127:DNR131146 DXC131127:DXN131146 EGY131127:EHJ131146 EQU131127:ERF131146 FAQ131127:FBB131146 FKM131127:FKX131146 FUI131127:FUT131146 GEE131127:GEP131146 GOA131127:GOL131146 GXW131127:GYH131146 HHS131127:HID131146 HRO131127:HRZ131146 IBK131127:IBV131146 ILG131127:ILR131146 IVC131127:IVN131146 JEY131127:JFJ131146 JOU131127:JPF131146 JYQ131127:JZB131146 KIM131127:KIX131146 KSI131127:KST131146 LCE131127:LCP131146 LMA131127:LML131146 LVW131127:LWH131146 MFS131127:MGD131146 MPO131127:MPZ131146 MZK131127:MZV131146 NJG131127:NJR131146 NTC131127:NTN131146 OCY131127:ODJ131146 OMU131127:ONF131146 OWQ131127:OXB131146 PGM131127:PGX131146 PQI131127:PQT131146 QAE131127:QAP131146 QKA131127:QKL131146 QTW131127:QUH131146 RDS131127:RED131146 RNO131127:RNZ131146 RXK131127:RXV131146 SHG131127:SHR131146 SRC131127:SRN131146 TAY131127:TBJ131146 TKU131127:TLF131146 TUQ131127:TVB131146 UEM131127:UEX131146 UOI131127:UOT131146 UYE131127:UYP131146 VIA131127:VIL131146 VRW131127:VSH131146 WBS131127:WCD131146 WLO131127:WLZ131146 WVK131127:WVV131146 C196663:N196682 IY196663:JJ196682 SU196663:TF196682 ACQ196663:ADB196682 AMM196663:AMX196682 AWI196663:AWT196682 BGE196663:BGP196682 BQA196663:BQL196682 BZW196663:CAH196682 CJS196663:CKD196682 CTO196663:CTZ196682 DDK196663:DDV196682 DNG196663:DNR196682 DXC196663:DXN196682 EGY196663:EHJ196682 EQU196663:ERF196682 FAQ196663:FBB196682 FKM196663:FKX196682 FUI196663:FUT196682 GEE196663:GEP196682 GOA196663:GOL196682 GXW196663:GYH196682 HHS196663:HID196682 HRO196663:HRZ196682 IBK196663:IBV196682 ILG196663:ILR196682 IVC196663:IVN196682 JEY196663:JFJ196682 JOU196663:JPF196682 JYQ196663:JZB196682 KIM196663:KIX196682 KSI196663:KST196682 LCE196663:LCP196682 LMA196663:LML196682 LVW196663:LWH196682 MFS196663:MGD196682 MPO196663:MPZ196682 MZK196663:MZV196682 NJG196663:NJR196682 NTC196663:NTN196682 OCY196663:ODJ196682 OMU196663:ONF196682 OWQ196663:OXB196682 PGM196663:PGX196682 PQI196663:PQT196682 QAE196663:QAP196682 QKA196663:QKL196682 QTW196663:QUH196682 RDS196663:RED196682 RNO196663:RNZ196682 RXK196663:RXV196682 SHG196663:SHR196682 SRC196663:SRN196682 TAY196663:TBJ196682 TKU196663:TLF196682 TUQ196663:TVB196682 UEM196663:UEX196682 UOI196663:UOT196682 UYE196663:UYP196682 VIA196663:VIL196682 VRW196663:VSH196682 WBS196663:WCD196682 WLO196663:WLZ196682 WVK196663:WVV196682 C262199:N262218 IY262199:JJ262218 SU262199:TF262218 ACQ262199:ADB262218 AMM262199:AMX262218 AWI262199:AWT262218 BGE262199:BGP262218 BQA262199:BQL262218 BZW262199:CAH262218 CJS262199:CKD262218 CTO262199:CTZ262218 DDK262199:DDV262218 DNG262199:DNR262218 DXC262199:DXN262218 EGY262199:EHJ262218 EQU262199:ERF262218 FAQ262199:FBB262218 FKM262199:FKX262218 FUI262199:FUT262218 GEE262199:GEP262218 GOA262199:GOL262218 GXW262199:GYH262218 HHS262199:HID262218 HRO262199:HRZ262218 IBK262199:IBV262218 ILG262199:ILR262218 IVC262199:IVN262218 JEY262199:JFJ262218 JOU262199:JPF262218 JYQ262199:JZB262218 KIM262199:KIX262218 KSI262199:KST262218 LCE262199:LCP262218 LMA262199:LML262218 LVW262199:LWH262218 MFS262199:MGD262218 MPO262199:MPZ262218 MZK262199:MZV262218 NJG262199:NJR262218 NTC262199:NTN262218 OCY262199:ODJ262218 OMU262199:ONF262218 OWQ262199:OXB262218 PGM262199:PGX262218 PQI262199:PQT262218 QAE262199:QAP262218 QKA262199:QKL262218 QTW262199:QUH262218 RDS262199:RED262218 RNO262199:RNZ262218 RXK262199:RXV262218 SHG262199:SHR262218 SRC262199:SRN262218 TAY262199:TBJ262218 TKU262199:TLF262218 TUQ262199:TVB262218 UEM262199:UEX262218 UOI262199:UOT262218 UYE262199:UYP262218 VIA262199:VIL262218 VRW262199:VSH262218 WBS262199:WCD262218 WLO262199:WLZ262218 WVK262199:WVV262218 C327735:N327754 IY327735:JJ327754 SU327735:TF327754 ACQ327735:ADB327754 AMM327735:AMX327754 AWI327735:AWT327754 BGE327735:BGP327754 BQA327735:BQL327754 BZW327735:CAH327754 CJS327735:CKD327754 CTO327735:CTZ327754 DDK327735:DDV327754 DNG327735:DNR327754 DXC327735:DXN327754 EGY327735:EHJ327754 EQU327735:ERF327754 FAQ327735:FBB327754 FKM327735:FKX327754 FUI327735:FUT327754 GEE327735:GEP327754 GOA327735:GOL327754 GXW327735:GYH327754 HHS327735:HID327754 HRO327735:HRZ327754 IBK327735:IBV327754 ILG327735:ILR327754 IVC327735:IVN327754 JEY327735:JFJ327754 JOU327735:JPF327754 JYQ327735:JZB327754 KIM327735:KIX327754 KSI327735:KST327754 LCE327735:LCP327754 LMA327735:LML327754 LVW327735:LWH327754 MFS327735:MGD327754 MPO327735:MPZ327754 MZK327735:MZV327754 NJG327735:NJR327754 NTC327735:NTN327754 OCY327735:ODJ327754 OMU327735:ONF327754 OWQ327735:OXB327754 PGM327735:PGX327754 PQI327735:PQT327754 QAE327735:QAP327754 QKA327735:QKL327754 QTW327735:QUH327754 RDS327735:RED327754 RNO327735:RNZ327754 RXK327735:RXV327754 SHG327735:SHR327754 SRC327735:SRN327754 TAY327735:TBJ327754 TKU327735:TLF327754 TUQ327735:TVB327754 UEM327735:UEX327754 UOI327735:UOT327754 UYE327735:UYP327754 VIA327735:VIL327754 VRW327735:VSH327754 WBS327735:WCD327754 WLO327735:WLZ327754 WVK327735:WVV327754 C393271:N393290 IY393271:JJ393290 SU393271:TF393290 ACQ393271:ADB393290 AMM393271:AMX393290 AWI393271:AWT393290 BGE393271:BGP393290 BQA393271:BQL393290 BZW393271:CAH393290 CJS393271:CKD393290 CTO393271:CTZ393290 DDK393271:DDV393290 DNG393271:DNR393290 DXC393271:DXN393290 EGY393271:EHJ393290 EQU393271:ERF393290 FAQ393271:FBB393290 FKM393271:FKX393290 FUI393271:FUT393290 GEE393271:GEP393290 GOA393271:GOL393290 GXW393271:GYH393290 HHS393271:HID393290 HRO393271:HRZ393290 IBK393271:IBV393290 ILG393271:ILR393290 IVC393271:IVN393290 JEY393271:JFJ393290 JOU393271:JPF393290 JYQ393271:JZB393290 KIM393271:KIX393290 KSI393271:KST393290 LCE393271:LCP393290 LMA393271:LML393290 LVW393271:LWH393290 MFS393271:MGD393290 MPO393271:MPZ393290 MZK393271:MZV393290 NJG393271:NJR393290 NTC393271:NTN393290 OCY393271:ODJ393290 OMU393271:ONF393290 OWQ393271:OXB393290 PGM393271:PGX393290 PQI393271:PQT393290 QAE393271:QAP393290 QKA393271:QKL393290 QTW393271:QUH393290 RDS393271:RED393290 RNO393271:RNZ393290 RXK393271:RXV393290 SHG393271:SHR393290 SRC393271:SRN393290 TAY393271:TBJ393290 TKU393271:TLF393290 TUQ393271:TVB393290 UEM393271:UEX393290 UOI393271:UOT393290 UYE393271:UYP393290 VIA393271:VIL393290 VRW393271:VSH393290 WBS393271:WCD393290 WLO393271:WLZ393290 WVK393271:WVV393290 C458807:N458826 IY458807:JJ458826 SU458807:TF458826 ACQ458807:ADB458826 AMM458807:AMX458826 AWI458807:AWT458826 BGE458807:BGP458826 BQA458807:BQL458826 BZW458807:CAH458826 CJS458807:CKD458826 CTO458807:CTZ458826 DDK458807:DDV458826 DNG458807:DNR458826 DXC458807:DXN458826 EGY458807:EHJ458826 EQU458807:ERF458826 FAQ458807:FBB458826 FKM458807:FKX458826 FUI458807:FUT458826 GEE458807:GEP458826 GOA458807:GOL458826 GXW458807:GYH458826 HHS458807:HID458826 HRO458807:HRZ458826 IBK458807:IBV458826 ILG458807:ILR458826 IVC458807:IVN458826 JEY458807:JFJ458826 JOU458807:JPF458826 JYQ458807:JZB458826 KIM458807:KIX458826 KSI458807:KST458826 LCE458807:LCP458826 LMA458807:LML458826 LVW458807:LWH458826 MFS458807:MGD458826 MPO458807:MPZ458826 MZK458807:MZV458826 NJG458807:NJR458826 NTC458807:NTN458826 OCY458807:ODJ458826 OMU458807:ONF458826 OWQ458807:OXB458826 PGM458807:PGX458826 PQI458807:PQT458826 QAE458807:QAP458826 QKA458807:QKL458826 QTW458807:QUH458826 RDS458807:RED458826 RNO458807:RNZ458826 RXK458807:RXV458826 SHG458807:SHR458826 SRC458807:SRN458826 TAY458807:TBJ458826 TKU458807:TLF458826 TUQ458807:TVB458826 UEM458807:UEX458826 UOI458807:UOT458826 UYE458807:UYP458826 VIA458807:VIL458826 VRW458807:VSH458826 WBS458807:WCD458826 WLO458807:WLZ458826 WVK458807:WVV458826 C524343:N524362 IY524343:JJ524362 SU524343:TF524362 ACQ524343:ADB524362 AMM524343:AMX524362 AWI524343:AWT524362 BGE524343:BGP524362 BQA524343:BQL524362 BZW524343:CAH524362 CJS524343:CKD524362 CTO524343:CTZ524362 DDK524343:DDV524362 DNG524343:DNR524362 DXC524343:DXN524362 EGY524343:EHJ524362 EQU524343:ERF524362 FAQ524343:FBB524362 FKM524343:FKX524362 FUI524343:FUT524362 GEE524343:GEP524362 GOA524343:GOL524362 GXW524343:GYH524362 HHS524343:HID524362 HRO524343:HRZ524362 IBK524343:IBV524362 ILG524343:ILR524362 IVC524343:IVN524362 JEY524343:JFJ524362 JOU524343:JPF524362 JYQ524343:JZB524362 KIM524343:KIX524362 KSI524343:KST524362 LCE524343:LCP524362 LMA524343:LML524362 LVW524343:LWH524362 MFS524343:MGD524362 MPO524343:MPZ524362 MZK524343:MZV524362 NJG524343:NJR524362 NTC524343:NTN524362 OCY524343:ODJ524362 OMU524343:ONF524362 OWQ524343:OXB524362 PGM524343:PGX524362 PQI524343:PQT524362 QAE524343:QAP524362 QKA524343:QKL524362 QTW524343:QUH524362 RDS524343:RED524362 RNO524343:RNZ524362 RXK524343:RXV524362 SHG524343:SHR524362 SRC524343:SRN524362 TAY524343:TBJ524362 TKU524343:TLF524362 TUQ524343:TVB524362 UEM524343:UEX524362 UOI524343:UOT524362 UYE524343:UYP524362 VIA524343:VIL524362 VRW524343:VSH524362 WBS524343:WCD524362 WLO524343:WLZ524362 WVK524343:WVV524362 C589879:N589898 IY589879:JJ589898 SU589879:TF589898 ACQ589879:ADB589898 AMM589879:AMX589898 AWI589879:AWT589898 BGE589879:BGP589898 BQA589879:BQL589898 BZW589879:CAH589898 CJS589879:CKD589898 CTO589879:CTZ589898 DDK589879:DDV589898 DNG589879:DNR589898 DXC589879:DXN589898 EGY589879:EHJ589898 EQU589879:ERF589898 FAQ589879:FBB589898 FKM589879:FKX589898 FUI589879:FUT589898 GEE589879:GEP589898 GOA589879:GOL589898 GXW589879:GYH589898 HHS589879:HID589898 HRO589879:HRZ589898 IBK589879:IBV589898 ILG589879:ILR589898 IVC589879:IVN589898 JEY589879:JFJ589898 JOU589879:JPF589898 JYQ589879:JZB589898 KIM589879:KIX589898 KSI589879:KST589898 LCE589879:LCP589898 LMA589879:LML589898 LVW589879:LWH589898 MFS589879:MGD589898 MPO589879:MPZ589898 MZK589879:MZV589898 NJG589879:NJR589898 NTC589879:NTN589898 OCY589879:ODJ589898 OMU589879:ONF589898 OWQ589879:OXB589898 PGM589879:PGX589898 PQI589879:PQT589898 QAE589879:QAP589898 QKA589879:QKL589898 QTW589879:QUH589898 RDS589879:RED589898 RNO589879:RNZ589898 RXK589879:RXV589898 SHG589879:SHR589898 SRC589879:SRN589898 TAY589879:TBJ589898 TKU589879:TLF589898 TUQ589879:TVB589898 UEM589879:UEX589898 UOI589879:UOT589898 UYE589879:UYP589898 VIA589879:VIL589898 VRW589879:VSH589898 WBS589879:WCD589898 WLO589879:WLZ589898 WVK589879:WVV589898 C655415:N655434 IY655415:JJ655434 SU655415:TF655434 ACQ655415:ADB655434 AMM655415:AMX655434 AWI655415:AWT655434 BGE655415:BGP655434 BQA655415:BQL655434 BZW655415:CAH655434 CJS655415:CKD655434 CTO655415:CTZ655434 DDK655415:DDV655434 DNG655415:DNR655434 DXC655415:DXN655434 EGY655415:EHJ655434 EQU655415:ERF655434 FAQ655415:FBB655434 FKM655415:FKX655434 FUI655415:FUT655434 GEE655415:GEP655434 GOA655415:GOL655434 GXW655415:GYH655434 HHS655415:HID655434 HRO655415:HRZ655434 IBK655415:IBV655434 ILG655415:ILR655434 IVC655415:IVN655434 JEY655415:JFJ655434 JOU655415:JPF655434 JYQ655415:JZB655434 KIM655415:KIX655434 KSI655415:KST655434 LCE655415:LCP655434 LMA655415:LML655434 LVW655415:LWH655434 MFS655415:MGD655434 MPO655415:MPZ655434 MZK655415:MZV655434 NJG655415:NJR655434 NTC655415:NTN655434 OCY655415:ODJ655434 OMU655415:ONF655434 OWQ655415:OXB655434 PGM655415:PGX655434 PQI655415:PQT655434 QAE655415:QAP655434 QKA655415:QKL655434 QTW655415:QUH655434 RDS655415:RED655434 RNO655415:RNZ655434 RXK655415:RXV655434 SHG655415:SHR655434 SRC655415:SRN655434 TAY655415:TBJ655434 TKU655415:TLF655434 TUQ655415:TVB655434 UEM655415:UEX655434 UOI655415:UOT655434 UYE655415:UYP655434 VIA655415:VIL655434 VRW655415:VSH655434 WBS655415:WCD655434 WLO655415:WLZ655434 WVK655415:WVV655434 C720951:N720970 IY720951:JJ720970 SU720951:TF720970 ACQ720951:ADB720970 AMM720951:AMX720970 AWI720951:AWT720970 BGE720951:BGP720970 BQA720951:BQL720970 BZW720951:CAH720970 CJS720951:CKD720970 CTO720951:CTZ720970 DDK720951:DDV720970 DNG720951:DNR720970 DXC720951:DXN720970 EGY720951:EHJ720970 EQU720951:ERF720970 FAQ720951:FBB720970 FKM720951:FKX720970 FUI720951:FUT720970 GEE720951:GEP720970 GOA720951:GOL720970 GXW720951:GYH720970 HHS720951:HID720970 HRO720951:HRZ720970 IBK720951:IBV720970 ILG720951:ILR720970 IVC720951:IVN720970 JEY720951:JFJ720970 JOU720951:JPF720970 JYQ720951:JZB720970 KIM720951:KIX720970 KSI720951:KST720970 LCE720951:LCP720970 LMA720951:LML720970 LVW720951:LWH720970 MFS720951:MGD720970 MPO720951:MPZ720970 MZK720951:MZV720970 NJG720951:NJR720970 NTC720951:NTN720970 OCY720951:ODJ720970 OMU720951:ONF720970 OWQ720951:OXB720970 PGM720951:PGX720970 PQI720951:PQT720970 QAE720951:QAP720970 QKA720951:QKL720970 QTW720951:QUH720970 RDS720951:RED720970 RNO720951:RNZ720970 RXK720951:RXV720970 SHG720951:SHR720970 SRC720951:SRN720970 TAY720951:TBJ720970 TKU720951:TLF720970 TUQ720951:TVB720970 UEM720951:UEX720970 UOI720951:UOT720970 UYE720951:UYP720970 VIA720951:VIL720970 VRW720951:VSH720970 WBS720951:WCD720970 WLO720951:WLZ720970 WVK720951:WVV720970 C786487:N786506 IY786487:JJ786506 SU786487:TF786506 ACQ786487:ADB786506 AMM786487:AMX786506 AWI786487:AWT786506 BGE786487:BGP786506 BQA786487:BQL786506 BZW786487:CAH786506 CJS786487:CKD786506 CTO786487:CTZ786506 DDK786487:DDV786506 DNG786487:DNR786506 DXC786487:DXN786506 EGY786487:EHJ786506 EQU786487:ERF786506 FAQ786487:FBB786506 FKM786487:FKX786506 FUI786487:FUT786506 GEE786487:GEP786506 GOA786487:GOL786506 GXW786487:GYH786506 HHS786487:HID786506 HRO786487:HRZ786506 IBK786487:IBV786506 ILG786487:ILR786506 IVC786487:IVN786506 JEY786487:JFJ786506 JOU786487:JPF786506 JYQ786487:JZB786506 KIM786487:KIX786506 KSI786487:KST786506 LCE786487:LCP786506 LMA786487:LML786506 LVW786487:LWH786506 MFS786487:MGD786506 MPO786487:MPZ786506 MZK786487:MZV786506 NJG786487:NJR786506 NTC786487:NTN786506 OCY786487:ODJ786506 OMU786487:ONF786506 OWQ786487:OXB786506 PGM786487:PGX786506 PQI786487:PQT786506 QAE786487:QAP786506 QKA786487:QKL786506 QTW786487:QUH786506 RDS786487:RED786506 RNO786487:RNZ786506 RXK786487:RXV786506 SHG786487:SHR786506 SRC786487:SRN786506 TAY786487:TBJ786506 TKU786487:TLF786506 TUQ786487:TVB786506 UEM786487:UEX786506 UOI786487:UOT786506 UYE786487:UYP786506 VIA786487:VIL786506 VRW786487:VSH786506 WBS786487:WCD786506 WLO786487:WLZ786506 WVK786487:WVV786506 C852023:N852042 IY852023:JJ852042 SU852023:TF852042 ACQ852023:ADB852042 AMM852023:AMX852042 AWI852023:AWT852042 BGE852023:BGP852042 BQA852023:BQL852042 BZW852023:CAH852042 CJS852023:CKD852042 CTO852023:CTZ852042 DDK852023:DDV852042 DNG852023:DNR852042 DXC852023:DXN852042 EGY852023:EHJ852042 EQU852023:ERF852042 FAQ852023:FBB852042 FKM852023:FKX852042 FUI852023:FUT852042 GEE852023:GEP852042 GOA852023:GOL852042 GXW852023:GYH852042 HHS852023:HID852042 HRO852023:HRZ852042 IBK852023:IBV852042 ILG852023:ILR852042 IVC852023:IVN852042 JEY852023:JFJ852042 JOU852023:JPF852042 JYQ852023:JZB852042 KIM852023:KIX852042 KSI852023:KST852042 LCE852023:LCP852042 LMA852023:LML852042 LVW852023:LWH852042 MFS852023:MGD852042 MPO852023:MPZ852042 MZK852023:MZV852042 NJG852023:NJR852042 NTC852023:NTN852042 OCY852023:ODJ852042 OMU852023:ONF852042 OWQ852023:OXB852042 PGM852023:PGX852042 PQI852023:PQT852042 QAE852023:QAP852042 QKA852023:QKL852042 QTW852023:QUH852042 RDS852023:RED852042 RNO852023:RNZ852042 RXK852023:RXV852042 SHG852023:SHR852042 SRC852023:SRN852042 TAY852023:TBJ852042 TKU852023:TLF852042 TUQ852023:TVB852042 UEM852023:UEX852042 UOI852023:UOT852042 UYE852023:UYP852042 VIA852023:VIL852042 VRW852023:VSH852042 WBS852023:WCD852042 WLO852023:WLZ852042 WVK852023:WVV852042 C917559:N917578 IY917559:JJ917578 SU917559:TF917578 ACQ917559:ADB917578 AMM917559:AMX917578 AWI917559:AWT917578 BGE917559:BGP917578 BQA917559:BQL917578 BZW917559:CAH917578 CJS917559:CKD917578 CTO917559:CTZ917578 DDK917559:DDV917578 DNG917559:DNR917578 DXC917559:DXN917578 EGY917559:EHJ917578 EQU917559:ERF917578 FAQ917559:FBB917578 FKM917559:FKX917578 FUI917559:FUT917578 GEE917559:GEP917578 GOA917559:GOL917578 GXW917559:GYH917578 HHS917559:HID917578 HRO917559:HRZ917578 IBK917559:IBV917578 ILG917559:ILR917578 IVC917559:IVN917578 JEY917559:JFJ917578 JOU917559:JPF917578 JYQ917559:JZB917578 KIM917559:KIX917578 KSI917559:KST917578 LCE917559:LCP917578 LMA917559:LML917578 LVW917559:LWH917578 MFS917559:MGD917578 MPO917559:MPZ917578 MZK917559:MZV917578 NJG917559:NJR917578 NTC917559:NTN917578 OCY917559:ODJ917578 OMU917559:ONF917578 OWQ917559:OXB917578 PGM917559:PGX917578 PQI917559:PQT917578 QAE917559:QAP917578 QKA917559:QKL917578 QTW917559:QUH917578 RDS917559:RED917578 RNO917559:RNZ917578 RXK917559:RXV917578 SHG917559:SHR917578 SRC917559:SRN917578 TAY917559:TBJ917578 TKU917559:TLF917578 TUQ917559:TVB917578 UEM917559:UEX917578 UOI917559:UOT917578 UYE917559:UYP917578 VIA917559:VIL917578 VRW917559:VSH917578 WBS917559:WCD917578 WLO917559:WLZ917578 WVK917559:WVV917578 C983095:N983114 IY983095:JJ983114 SU983095:TF983114 ACQ983095:ADB983114 AMM983095:AMX983114 AWI983095:AWT983114 BGE983095:BGP983114 BQA983095:BQL983114 BZW983095:CAH983114 CJS983095:CKD983114 CTO983095:CTZ983114 DDK983095:DDV983114 DNG983095:DNR983114 DXC983095:DXN983114 EGY983095:EHJ983114 EQU983095:ERF983114 FAQ983095:FBB983114 FKM983095:FKX983114 FUI983095:FUT983114 GEE983095:GEP983114 GOA983095:GOL983114 GXW983095:GYH983114 HHS983095:HID983114 HRO983095:HRZ983114 IBK983095:IBV983114 ILG983095:ILR983114 IVC983095:IVN983114 JEY983095:JFJ983114 JOU983095:JPF983114 JYQ983095:JZB983114 KIM983095:KIX983114 KSI983095:KST983114 LCE983095:LCP983114 LMA983095:LML983114 LVW983095:LWH983114 MFS983095:MGD983114 MPO983095:MPZ983114 MZK983095:MZV983114 NJG983095:NJR983114 NTC983095:NTN983114 OCY983095:ODJ983114 OMU983095:ONF983114 OWQ983095:OXB983114 PGM983095:PGX983114 PQI983095:PQT983114 QAE983095:QAP983114 QKA983095:QKL983114 QTW983095:QUH983114 RDS983095:RED983114 RNO983095:RNZ983114 RXK983095:RXV983114 SHG983095:SHR983114 SRC983095:SRN983114 TAY983095:TBJ983114 TKU983095:TLF983114 TUQ983095:TVB983114 UEM983095:UEX983114 UOI983095:UOT983114 UYE983095:UYP983114 VIA983095:VIL983114 VRW983095:VSH983114 WBS983095:WCD983114 WLO983095:WLZ983114 WVK983095:WVV983114">
      <formula1>0</formula1>
      <formula2>0</formula2>
    </dataValidation>
  </dataValidations>
  <printOptions horizontalCentered="1"/>
  <pageMargins left="0.23622047244094491" right="0.15748031496062992" top="0.55118110236220474" bottom="0.59055118110236227" header="0.51181102362204722" footer="0.51181102362204722"/>
  <pageSetup paperSize="9" scale="80" firstPageNumber="0" orientation="portrait" horizontalDpi="300" verticalDpi="300" r:id="rId1"/>
  <headerFooter alignWithMargins="0"/>
  <rowBreaks count="1" manualBreakCount="1">
    <brk id="52" max="16383" man="1"/>
  </row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12</vt:i4>
      </vt:variant>
      <vt:variant>
        <vt:lpstr>Intervalli denominati</vt:lpstr>
      </vt:variant>
      <vt:variant>
        <vt:i4>21</vt:i4>
      </vt:variant>
    </vt:vector>
  </HeadingPairs>
  <TitlesOfParts>
    <vt:vector size="33" baseType="lpstr">
      <vt:lpstr>Copertina</vt:lpstr>
      <vt:lpstr>DUP_PEG</vt:lpstr>
      <vt:lpstr>1.Anticorr_Trasparenza</vt:lpstr>
      <vt:lpstr>2.Digitalizzazione_Segr</vt:lpstr>
      <vt:lpstr>3.Bilancio</vt:lpstr>
      <vt:lpstr>4.Tributi</vt:lpstr>
      <vt:lpstr>5.Urbanistica</vt:lpstr>
      <vt:lpstr>5.1 Prot civile C.O.C.</vt:lpstr>
      <vt:lpstr>6.Viabilità e Sciruezza</vt:lpstr>
      <vt:lpstr>7.Suap</vt:lpstr>
      <vt:lpstr>8.1. Minori</vt:lpstr>
      <vt:lpstr>8.2.Anziani</vt:lpstr>
      <vt:lpstr>'1.Anticorr_Trasparenza'!Area_stampa</vt:lpstr>
      <vt:lpstr>'2.Digitalizzazione_Segr'!Area_stampa</vt:lpstr>
      <vt:lpstr>'3.Bilancio'!Area_stampa</vt:lpstr>
      <vt:lpstr>'4.Tributi'!Area_stampa</vt:lpstr>
      <vt:lpstr>'5.1 Prot civile C.O.C.'!Area_stampa</vt:lpstr>
      <vt:lpstr>'5.Urbanistica'!Area_stampa</vt:lpstr>
      <vt:lpstr>'6.Viabilità e Sciruezza'!Area_stampa</vt:lpstr>
      <vt:lpstr>'7.Suap'!Area_stampa</vt:lpstr>
      <vt:lpstr>'8.1. Minori'!Area_stampa</vt:lpstr>
      <vt:lpstr>'8.2.Anziani'!Area_stampa</vt:lpstr>
      <vt:lpstr>DUP_PEG!Area_stampa</vt:lpstr>
      <vt:lpstr>'1.Anticorr_Trasparenza'!Titoli_stampa</vt:lpstr>
      <vt:lpstr>'2.Digitalizzazione_Segr'!Titoli_stampa</vt:lpstr>
      <vt:lpstr>'3.Bilancio'!Titoli_stampa</vt:lpstr>
      <vt:lpstr>'4.Tributi'!Titoli_stampa</vt:lpstr>
      <vt:lpstr>'5.1 Prot civile C.O.C.'!Titoli_stampa</vt:lpstr>
      <vt:lpstr>'5.Urbanistica'!Titoli_stampa</vt:lpstr>
      <vt:lpstr>'6.Viabilità e Sciruezza'!Titoli_stampa</vt:lpstr>
      <vt:lpstr>'7.Suap'!Titoli_stampa</vt:lpstr>
      <vt:lpstr>'8.1. Minori'!Titoli_stampa</vt:lpstr>
      <vt:lpstr>'8.2.Anziani'!Titoli_stampa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2018-11-15T06:46:55Z</dcterms:modified>
</cp:coreProperties>
</file>